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200" windowHeight="11850"/>
  </bookViews>
  <sheets>
    <sheet name="Export" sheetId="1" r:id="rId1"/>
  </sheets>
  <calcPr calcId="145621"/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3" i="1"/>
  <c r="N85" i="1" l="1"/>
</calcChain>
</file>

<file path=xl/comments1.xml><?xml version="1.0" encoding="utf-8"?>
<comments xmlns="http://schemas.openxmlformats.org/spreadsheetml/2006/main">
  <authors>
    <author>export</author>
  </authors>
  <commentList>
    <comment ref="B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FMM.Lokalita.Sprava.Nazev</t>
        </r>
      </text>
    </comment>
    <comment ref="C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FMM.Lokalita.Sprava.IC</t>
        </r>
      </text>
    </comment>
    <comment ref="D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FMM.Lokalita.Sprava.Ulice</t>
        </r>
      </text>
    </comment>
    <comment ref="E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FMM.Lokalita.Sprava.PSC</t>
        </r>
      </text>
    </comment>
    <comment ref="F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FMM.Lokalita.Sprava.Obec</t>
        </r>
      </text>
    </comment>
    <comment ref="G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H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I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FMM.Velikost_jistice</t>
        </r>
      </text>
    </comment>
    <comment ref="J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FMM.Typ_mereni.Kod</t>
        </r>
      </text>
    </comment>
    <comment ref="K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Burza.Distribucni_sazba.Kod</t>
        </r>
      </text>
    </comment>
    <comment ref="L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Burza.Rocni_spotreba_NT</t>
        </r>
      </text>
    </comment>
    <comment ref="M2" author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Burza.Rocni_spotreba_VT</t>
        </r>
      </text>
    </comment>
  </commentList>
</comments>
</file>

<file path=xl/sharedStrings.xml><?xml version="1.0" encoding="utf-8"?>
<sst xmlns="http://schemas.openxmlformats.org/spreadsheetml/2006/main" count="830" uniqueCount="515">
  <si>
    <t>Název organizace</t>
  </si>
  <si>
    <t>IČ</t>
  </si>
  <si>
    <t>Ulice organizace</t>
  </si>
  <si>
    <t>PSČ organizace</t>
  </si>
  <si>
    <t>Obec organizace</t>
  </si>
  <si>
    <t>Název OM</t>
  </si>
  <si>
    <t>EIC/EAN</t>
  </si>
  <si>
    <t>Velikost jističe (A)</t>
  </si>
  <si>
    <t>Typ měření</t>
  </si>
  <si>
    <t>Distribuční sazba</t>
  </si>
  <si>
    <t>Albertinum, odborný léčebný ústav, Žamberk</t>
  </si>
  <si>
    <t>00196096</t>
  </si>
  <si>
    <t>Za Kopečkem 353</t>
  </si>
  <si>
    <t>56401</t>
  </si>
  <si>
    <t>Žamberk</t>
  </si>
  <si>
    <t>Za Kopečkem 353, 564 01 Žamberk</t>
  </si>
  <si>
    <t>859182400700599328</t>
  </si>
  <si>
    <t>A</t>
  </si>
  <si>
    <t>C25d</t>
  </si>
  <si>
    <t>56802</t>
  </si>
  <si>
    <t>Svitavy</t>
  </si>
  <si>
    <t>C</t>
  </si>
  <si>
    <t>C02d</t>
  </si>
  <si>
    <t>Dětské centrum Veská</t>
  </si>
  <si>
    <t>00190543</t>
  </si>
  <si>
    <t>Veská 21</t>
  </si>
  <si>
    <t>53304</t>
  </si>
  <si>
    <t>Sezemice</t>
  </si>
  <si>
    <t>Hlavní budova, Veská 21, 533 04 Sezemice</t>
  </si>
  <si>
    <t>859182400700218526</t>
  </si>
  <si>
    <t>B</t>
  </si>
  <si>
    <t>Dětský domov Dolní Čermná</t>
  </si>
  <si>
    <t>70857717</t>
  </si>
  <si>
    <t>Dolní Čermná 74</t>
  </si>
  <si>
    <t>56153</t>
  </si>
  <si>
    <t>Dolní Čermná</t>
  </si>
  <si>
    <t>Dolní Čermná 74, 561 53 Dolní Čermná</t>
  </si>
  <si>
    <t>859182400700525099</t>
  </si>
  <si>
    <t>Dětský domov Holice, Husova 623</t>
  </si>
  <si>
    <t>48159638</t>
  </si>
  <si>
    <t>Husova 623</t>
  </si>
  <si>
    <t>53411</t>
  </si>
  <si>
    <t>Holice</t>
  </si>
  <si>
    <t>Dětský domov,Husova 623, 534 11 Holice</t>
  </si>
  <si>
    <t>859182400700203881</t>
  </si>
  <si>
    <t>53003</t>
  </si>
  <si>
    <t>Pardubice</t>
  </si>
  <si>
    <t>57201</t>
  </si>
  <si>
    <t>Polička</t>
  </si>
  <si>
    <t>Domov mládeže a školní jídelna Pardubice</t>
  </si>
  <si>
    <t>48161071</t>
  </si>
  <si>
    <t>Rožkova 331</t>
  </si>
  <si>
    <t>53002</t>
  </si>
  <si>
    <t>B - 3,  Gorkého 350, 530 02 Pardubice</t>
  </si>
  <si>
    <t>859182400700263854</t>
  </si>
  <si>
    <t>B - 1  Rožkova 331, 530 02 Pardubice</t>
  </si>
  <si>
    <t>859182400700256214</t>
  </si>
  <si>
    <t>Domov na hradě Rychmburk</t>
  </si>
  <si>
    <t>15053822</t>
  </si>
  <si>
    <t>Předhradí 17</t>
  </si>
  <si>
    <t>53974</t>
  </si>
  <si>
    <t>Předhrádí</t>
  </si>
  <si>
    <t>Předhradí 17, 53974 Předhradí</t>
  </si>
  <si>
    <t>859182400700113265</t>
  </si>
  <si>
    <t>C45d</t>
  </si>
  <si>
    <t>Domov na rozcestí Svitavy</t>
  </si>
  <si>
    <t>70157286</t>
  </si>
  <si>
    <t>Tkalcovská 381/1</t>
  </si>
  <si>
    <t>T. G. Masaryka 9/33, 568 02, Svitavy</t>
  </si>
  <si>
    <t>859182400700441436</t>
  </si>
  <si>
    <t>C26d</t>
  </si>
  <si>
    <t>Domov na zámku Bystré</t>
  </si>
  <si>
    <t>75007932</t>
  </si>
  <si>
    <t>Zámecká čp. 1</t>
  </si>
  <si>
    <t>56992</t>
  </si>
  <si>
    <t>Bystré</t>
  </si>
  <si>
    <t>Zámecká čp. 1, 569 92 Bystré</t>
  </si>
  <si>
    <t>859182400708128339</t>
  </si>
  <si>
    <t>C01d</t>
  </si>
  <si>
    <t>Domov pod hradem Žampach</t>
  </si>
  <si>
    <t>00854271</t>
  </si>
  <si>
    <t>Žampach 1</t>
  </si>
  <si>
    <t>Žampach 1, 564 01 Žamberk</t>
  </si>
  <si>
    <t>859182400700492148</t>
  </si>
  <si>
    <t>c_</t>
  </si>
  <si>
    <t>Domov sociálních služeb Slatiňany</t>
  </si>
  <si>
    <t>15053814</t>
  </si>
  <si>
    <t>Klášterní 795</t>
  </si>
  <si>
    <t>538 21</t>
  </si>
  <si>
    <t>Slatiňany</t>
  </si>
  <si>
    <t>budova A, Vítězství 115, 538 21 Slatiňany</t>
  </si>
  <si>
    <t>859182400700167947</t>
  </si>
  <si>
    <t>Domov u fontány</t>
  </si>
  <si>
    <t>71176225</t>
  </si>
  <si>
    <t>Libušina 1060</t>
  </si>
  <si>
    <t>53516</t>
  </si>
  <si>
    <t>Přelouč</t>
  </si>
  <si>
    <t>Budova, Libušina 1060, 535 01 Přelouč</t>
  </si>
  <si>
    <t>859182400708129770</t>
  </si>
  <si>
    <t>Domov u studánky</t>
  </si>
  <si>
    <t>00854310</t>
  </si>
  <si>
    <t>Anenská Studánka 41</t>
  </si>
  <si>
    <t>563 01</t>
  </si>
  <si>
    <t>Lanškroun</t>
  </si>
  <si>
    <t>859182400708048224</t>
  </si>
  <si>
    <t>62033026</t>
  </si>
  <si>
    <t>Sokolovská 1638</t>
  </si>
  <si>
    <t>C03d</t>
  </si>
  <si>
    <t>ŠJ, Sokolovská 1638, 56802 Svitavy</t>
  </si>
  <si>
    <t>859182400700472294</t>
  </si>
  <si>
    <t>Gymnázium Aloise Jiráska, Litomyšl, T. G. Masaryka 590</t>
  </si>
  <si>
    <t>62032348</t>
  </si>
  <si>
    <t>T. G. Masaryka 590</t>
  </si>
  <si>
    <t>57001</t>
  </si>
  <si>
    <t>Litomyšl</t>
  </si>
  <si>
    <t>Gymnázium Aloise Jiráska, Litomyšl, T. G. Masaryka 590, 570 01 Litomyšl</t>
  </si>
  <si>
    <t>859182400700435220</t>
  </si>
  <si>
    <t>Gymnázium Dr. Emila Holuba, Holice, Na Mušce 1110</t>
  </si>
  <si>
    <t>48161101</t>
  </si>
  <si>
    <t>Na Mušce 1110</t>
  </si>
  <si>
    <t>53401</t>
  </si>
  <si>
    <t>EE,škola,Na Mušce, 1110, 53401 Holice</t>
  </si>
  <si>
    <t>859182400700293776</t>
  </si>
  <si>
    <t>Gymnázium Josefa Ressela, Chrudim, Olbrachtova 291</t>
  </si>
  <si>
    <t>60103337</t>
  </si>
  <si>
    <t>Olbrachtova 291</t>
  </si>
  <si>
    <t>53701</t>
  </si>
  <si>
    <t>Chrudim</t>
  </si>
  <si>
    <t>E1-GJR, Olbrachtova 291, 537 01, Chrudim</t>
  </si>
  <si>
    <t>859182400700118017</t>
  </si>
  <si>
    <t>E2-ŠJ, Olbrachtova 291, 537 01, Chrudim</t>
  </si>
  <si>
    <t>859182400700118000</t>
  </si>
  <si>
    <t>Gymnázium K. V. Raise a Střední odborné učiliště, Hlinsko, Adámkova 55</t>
  </si>
  <si>
    <t>60103329</t>
  </si>
  <si>
    <t>Adámkova 55</t>
  </si>
  <si>
    <t>53901</t>
  </si>
  <si>
    <t>Hlinsko</t>
  </si>
  <si>
    <t>Adámkova třída 55, 539 01 Hlinsko</t>
  </si>
  <si>
    <t>859182400700153513</t>
  </si>
  <si>
    <t>Gymnázium Vysoké Mýto</t>
  </si>
  <si>
    <t>49314645</t>
  </si>
  <si>
    <t>nám. Vaňorného 163</t>
  </si>
  <si>
    <t>56601</t>
  </si>
  <si>
    <t>Vysoké Mýto</t>
  </si>
  <si>
    <t>nám. Vaňorného 163, 566 01, Vysoké Mýto</t>
  </si>
  <si>
    <t>859182400700522067</t>
  </si>
  <si>
    <t>Gymnázium Žamberk</t>
  </si>
  <si>
    <t>49314891</t>
  </si>
  <si>
    <t>Nádražní 48</t>
  </si>
  <si>
    <t>Komenského 1136, Žamberk</t>
  </si>
  <si>
    <t>859182400700564081</t>
  </si>
  <si>
    <t>Gymnázium, Česká Třebová, Tyršovo náměstí 970</t>
  </si>
  <si>
    <t>49314670</t>
  </si>
  <si>
    <t>Tyršovo náměstí 970</t>
  </si>
  <si>
    <t>56002</t>
  </si>
  <si>
    <t>Česká Třebová</t>
  </si>
  <si>
    <t>Tyršovo nám. 970, 560 02, Česká Třebová</t>
  </si>
  <si>
    <t>859182400700518428</t>
  </si>
  <si>
    <t>Gymnázium, Jevíčko, A. K. Vitáka 452</t>
  </si>
  <si>
    <t>62032011</t>
  </si>
  <si>
    <t>A. K. Vitáka 452</t>
  </si>
  <si>
    <t>56943</t>
  </si>
  <si>
    <t>Jevíčko</t>
  </si>
  <si>
    <t>Domov mládeže, Nerudova 557, 569 43 Jevíčko</t>
  </si>
  <si>
    <t>859182400700453798</t>
  </si>
  <si>
    <t>62033131</t>
  </si>
  <si>
    <t>Svitavská 310</t>
  </si>
  <si>
    <t>57101</t>
  </si>
  <si>
    <t>Moravská Třebová</t>
  </si>
  <si>
    <t>Svitavská 310, 57101 Moravská Třebová-Předměstí</t>
  </si>
  <si>
    <t>859182400700462417</t>
  </si>
  <si>
    <t>Gymnázium, Pardubice, Dašická 1083</t>
  </si>
  <si>
    <t>48160989</t>
  </si>
  <si>
    <t>Dašická 1083</t>
  </si>
  <si>
    <t>Škola, Dašická 1083, 530 03, Pardubice</t>
  </si>
  <si>
    <t>859182400700235189</t>
  </si>
  <si>
    <t>Jídelna, Dašická 1083, 530 03, Pardubice</t>
  </si>
  <si>
    <t>859182400707631670</t>
  </si>
  <si>
    <t>Gymnázium, Pardubice, Mozartova 449</t>
  </si>
  <si>
    <t>48161063</t>
  </si>
  <si>
    <t>Mozartova 449</t>
  </si>
  <si>
    <t>53009</t>
  </si>
  <si>
    <t>Mozartova 449, 530 09 Pardubice</t>
  </si>
  <si>
    <t>859182400700215709</t>
  </si>
  <si>
    <t>859182400700215693</t>
  </si>
  <si>
    <t>Gymnázium, Polička, nábřeží Svobody 306</t>
  </si>
  <si>
    <t>62032178</t>
  </si>
  <si>
    <t>nábřeží Svobody 306</t>
  </si>
  <si>
    <t>nábřeží Svobody 306, 57201, Polička</t>
  </si>
  <si>
    <t>859182400700431758</t>
  </si>
  <si>
    <t>Gymnázium, Ústí nad Orlicí, T. G. Masaryka 106</t>
  </si>
  <si>
    <t>00401081</t>
  </si>
  <si>
    <t>T. G. Masaryka 106</t>
  </si>
  <si>
    <t>56201</t>
  </si>
  <si>
    <t>Ústí nad Orlicí</t>
  </si>
  <si>
    <t>Gymnázium Ústí nad Orlicí, T. G. Masaryka 106, 56201 Ústí nad Orlicí</t>
  </si>
  <si>
    <t>859182400700551777</t>
  </si>
  <si>
    <t>Integrovaná střední škola Moravská Třebová</t>
  </si>
  <si>
    <t>15034496</t>
  </si>
  <si>
    <t>Brněnská 1405</t>
  </si>
  <si>
    <t>Dukelská 57,57101, Moravská Třebová</t>
  </si>
  <si>
    <t>859182400700584492</t>
  </si>
  <si>
    <t>J. K. Tyla 9, 57101,Moravská Třebová</t>
  </si>
  <si>
    <t>859182400700463292</t>
  </si>
  <si>
    <t>Brněnská, 41, 57101,Moravská Třebová</t>
  </si>
  <si>
    <t>859182400700481142</t>
  </si>
  <si>
    <t>Konzervatoř Pardubice</t>
  </si>
  <si>
    <t>48161110</t>
  </si>
  <si>
    <t>Sukova třída 1260</t>
  </si>
  <si>
    <t>Sukova 1260, 53002 Pardubice</t>
  </si>
  <si>
    <t>859182400700244792</t>
  </si>
  <si>
    <t>Krajská knihovna v Pardubicích</t>
  </si>
  <si>
    <t>00085219</t>
  </si>
  <si>
    <t>Pernštýnské nám. 77</t>
  </si>
  <si>
    <t>53094</t>
  </si>
  <si>
    <t>53094 Pardubice, Pernštýnské náměstí čp.  79</t>
  </si>
  <si>
    <t>859182400700959580</t>
  </si>
  <si>
    <t>Krajský úřad Pardubického kraje</t>
  </si>
  <si>
    <t>Komenského náměstí 125</t>
  </si>
  <si>
    <t>53211</t>
  </si>
  <si>
    <t>Komenského náměstí 125, Pardubice</t>
  </si>
  <si>
    <t>859182400700298221</t>
  </si>
  <si>
    <t>Průmyslová 450, Pardubice</t>
  </si>
  <si>
    <t>859182400707337930</t>
  </si>
  <si>
    <t>náměstí Republiky 12, Pardubice</t>
  </si>
  <si>
    <t>859182400700252209</t>
  </si>
  <si>
    <t>Komenského náměstí 120, Pardubice</t>
  </si>
  <si>
    <t>859182400707541672</t>
  </si>
  <si>
    <t>náměstí Republiky 12 - kuchyň</t>
  </si>
  <si>
    <t>859182400700252193</t>
  </si>
  <si>
    <t>Léčebna dlouhodobě nemocných Rybitví</t>
  </si>
  <si>
    <t>00190560</t>
  </si>
  <si>
    <t>Činžovních domu 139-140</t>
  </si>
  <si>
    <t>53354</t>
  </si>
  <si>
    <t>Rybitví</t>
  </si>
  <si>
    <t>Činžovních domů 139-140, 530 54 Rybitví</t>
  </si>
  <si>
    <t>859182400700216713</t>
  </si>
  <si>
    <t>27520536</t>
  </si>
  <si>
    <t>Nemocnice Pardubického kraje, a.s. – pracoviště Litomyšl, IČ 27520536, J. E. Purkyně 652, 570 14 Litomyšl</t>
  </si>
  <si>
    <t>J. E. Purkyně 652</t>
  </si>
  <si>
    <t>57014</t>
  </si>
  <si>
    <t>Internát, J. E. Purkyně, 919, 57001, Litomyšl</t>
  </si>
  <si>
    <t>859182400704064112</t>
  </si>
  <si>
    <t>Obchodní akademie a Střední odborná škola cestovního ruchu Choceň</t>
  </si>
  <si>
    <t>49314661</t>
  </si>
  <si>
    <t>T. G. Masaryka 1000</t>
  </si>
  <si>
    <t>56536</t>
  </si>
  <si>
    <t>Choceň</t>
  </si>
  <si>
    <t>T. G. Masaryka 1000, 565 01, Choceň</t>
  </si>
  <si>
    <t>859182400700546650</t>
  </si>
  <si>
    <t>Vysokomýtská 1206, 565 01, Choceň</t>
  </si>
  <si>
    <t>859182400700547855</t>
  </si>
  <si>
    <t>Paraple 2000, 565 01, Choceň</t>
  </si>
  <si>
    <t>859182400707004184</t>
  </si>
  <si>
    <t>53760</t>
  </si>
  <si>
    <t>Průmyslová střední škola Letohrad</t>
  </si>
  <si>
    <t>49314912</t>
  </si>
  <si>
    <t>Komenského 472</t>
  </si>
  <si>
    <t>56151</t>
  </si>
  <si>
    <t>Letohrad</t>
  </si>
  <si>
    <t>Ústecká č. p. 36, 561 51 Letohrad</t>
  </si>
  <si>
    <t>859182400700488349</t>
  </si>
  <si>
    <t>Regionální muzeum v Chrudimi</t>
  </si>
  <si>
    <t>00370941</t>
  </si>
  <si>
    <t>Široká 86</t>
  </si>
  <si>
    <t>Chrudim IV</t>
  </si>
  <si>
    <t>Rybičkova 10,539 01  Chrudim</t>
  </si>
  <si>
    <t>859182400700102382</t>
  </si>
  <si>
    <t>Regionální muzeum v Litomyšli</t>
  </si>
  <si>
    <t>71191283</t>
  </si>
  <si>
    <t>Jiráskova 9</t>
  </si>
  <si>
    <t>Jiráskova čp. 9, 570 01, Litomyšl</t>
  </si>
  <si>
    <t>859182400707936126</t>
  </si>
  <si>
    <t>Regionální muzeum ve Vysokém Mýtě</t>
  </si>
  <si>
    <t>00372331</t>
  </si>
  <si>
    <t>Šemberova 125/1</t>
  </si>
  <si>
    <t>A. V. Šembery 126, 56601 Vysoké Mýto</t>
  </si>
  <si>
    <t>859182400700521954</t>
  </si>
  <si>
    <t>Rehabilitační ústav Brandýs nad Orlicí</t>
  </si>
  <si>
    <t>00853879</t>
  </si>
  <si>
    <t>Lázeňská 58</t>
  </si>
  <si>
    <t>56112</t>
  </si>
  <si>
    <t>Brandýs nad Orlicí</t>
  </si>
  <si>
    <t>Žerotínova 98, 561 12  Brandýs nad Orlicí</t>
  </si>
  <si>
    <t>859182400700575742</t>
  </si>
  <si>
    <t>CELEK - Budovy Jiřička a kotelna -  Žerotínova 98, 561 12  Brandýs nad Orlicí</t>
  </si>
  <si>
    <t>859182400707391932</t>
  </si>
  <si>
    <t>859182400708131063</t>
  </si>
  <si>
    <t>Zámecká 1</t>
  </si>
  <si>
    <t>Speciální základní škola, mateřská škola a praktická škola Moravská Třebová</t>
  </si>
  <si>
    <t>62033034</t>
  </si>
  <si>
    <t>Komenského 287</t>
  </si>
  <si>
    <t>A, Komenského 287/26, 571 01, Moravská Třebová</t>
  </si>
  <si>
    <t>859182400700476292</t>
  </si>
  <si>
    <t>Správa a údržba silnic Pardubického kraje</t>
  </si>
  <si>
    <t>00085031</t>
  </si>
  <si>
    <t>Doubravice 98</t>
  </si>
  <si>
    <t>53353</t>
  </si>
  <si>
    <t>Bratří Čapků, Holice</t>
  </si>
  <si>
    <t>859182400700202914</t>
  </si>
  <si>
    <t>Doubravice 0, Pardubice</t>
  </si>
  <si>
    <t>859182400700223735</t>
  </si>
  <si>
    <t>Májov 0, Chrudim</t>
  </si>
  <si>
    <t>859182400700176420</t>
  </si>
  <si>
    <t>Třebovská 333, Ústí nad Orlicí</t>
  </si>
  <si>
    <t>859182400700553337</t>
  </si>
  <si>
    <t>Nádražní 195, Žamberk</t>
  </si>
  <si>
    <t>859182400700565385</t>
  </si>
  <si>
    <t>Střední odborná škola a Střední odborné učiliště Lanškroun</t>
  </si>
  <si>
    <t>15028216</t>
  </si>
  <si>
    <t>Kollárova 445</t>
  </si>
  <si>
    <t>56301</t>
  </si>
  <si>
    <t>Sokolská 288, Lanšrkoun</t>
  </si>
  <si>
    <t>859182400700582092</t>
  </si>
  <si>
    <t>Střední odborná škola a Střední odborné učiliště obchodu a služeb, Chrudim, Čáslavská 205</t>
  </si>
  <si>
    <t>13582259</t>
  </si>
  <si>
    <t>Čáslavská 205</t>
  </si>
  <si>
    <t>57301</t>
  </si>
  <si>
    <t>Čáslavská 205, 537 01 Chrudim 4</t>
  </si>
  <si>
    <t>859182400700117621</t>
  </si>
  <si>
    <t>Střední odborná škola a Střední odborné učiliště, Polička, Čs. armády 485</t>
  </si>
  <si>
    <t>62031961</t>
  </si>
  <si>
    <t>Čs. armády 485</t>
  </si>
  <si>
    <t>57221</t>
  </si>
  <si>
    <t>Čsl. Armády 485, Polička</t>
  </si>
  <si>
    <t>859182400700466859</t>
  </si>
  <si>
    <t>859182400700479118</t>
  </si>
  <si>
    <t>Střední odborné učiliště Svitavy</t>
  </si>
  <si>
    <t>15034569</t>
  </si>
  <si>
    <t>Nádražní 1083/8</t>
  </si>
  <si>
    <t>EE MO, Nádražní 1083/8, 568 02  Svitavy</t>
  </si>
  <si>
    <t>859182400700446813</t>
  </si>
  <si>
    <t>Střední odborné učiliště zemědělské, Chvaletice, Žižkova 139</t>
  </si>
  <si>
    <t>00087840</t>
  </si>
  <si>
    <t>Žižkova 139</t>
  </si>
  <si>
    <t>53312</t>
  </si>
  <si>
    <t>Chvaletice</t>
  </si>
  <si>
    <t>Žižkova 139, 533 12 Chvaletice</t>
  </si>
  <si>
    <t>859182400700204390</t>
  </si>
  <si>
    <t>Střední průmyslová škola potravinářství a služeb Pardubice</t>
  </si>
  <si>
    <t>48161161</t>
  </si>
  <si>
    <t>náměstí Republiky 116</t>
  </si>
  <si>
    <t>53114</t>
  </si>
  <si>
    <t>859182400700252391</t>
  </si>
  <si>
    <t>Střední škola a základní škola Žamberk</t>
  </si>
  <si>
    <t>49314840</t>
  </si>
  <si>
    <t>Tyršova 214</t>
  </si>
  <si>
    <t>CELEK - budova 214, Tyršova 214, 564 01, Žamberk</t>
  </si>
  <si>
    <t>859182400700513652</t>
  </si>
  <si>
    <t>Střední škola automobilní Holice</t>
  </si>
  <si>
    <t>13582909</t>
  </si>
  <si>
    <t>Nádražní 301</t>
  </si>
  <si>
    <t>Nádražní 301, 53401 Holice v Č.</t>
  </si>
  <si>
    <t>859182400700195605</t>
  </si>
  <si>
    <t>Střední škola automobilní Ústí nad Orlicí</t>
  </si>
  <si>
    <t>00529842</t>
  </si>
  <si>
    <t>Dukelská 313</t>
  </si>
  <si>
    <t>Dukelská 313, 562 01 Ústí nad Orlicí</t>
  </si>
  <si>
    <t>859182400707931640</t>
  </si>
  <si>
    <t>Střední škola obchodu, řemesel a služeb Žamberk</t>
  </si>
  <si>
    <t>00654949</t>
  </si>
  <si>
    <t>Zámecká 1, 564 01 Žamberk</t>
  </si>
  <si>
    <t>859182400700513485</t>
  </si>
  <si>
    <t>Střední škola uměleckoprůmyslová Ústí nad Orlicí</t>
  </si>
  <si>
    <t>00087408</t>
  </si>
  <si>
    <t>Zahradní 541</t>
  </si>
  <si>
    <t>Celá HB, Zahradní 541, 562 01 Ústí nad Orlicí</t>
  </si>
  <si>
    <t>859182400700550947</t>
  </si>
  <si>
    <t>ŠJ, Zahradní 541, 562 01 Ústí nad Orlicí</t>
  </si>
  <si>
    <t>859182400700550954</t>
  </si>
  <si>
    <t>Střední škola zahradnická a technická Litomyšl</t>
  </si>
  <si>
    <t>72085428</t>
  </si>
  <si>
    <t>T. G. Masaryka 659</t>
  </si>
  <si>
    <t>57013</t>
  </si>
  <si>
    <t>T.G.Masaryka 659,57013 Litomyšl</t>
  </si>
  <si>
    <t>859182400700435282</t>
  </si>
  <si>
    <t>Střední škola zdravotnická a sociální Chrudim</t>
  </si>
  <si>
    <t>00498891</t>
  </si>
  <si>
    <t>Poděbradova 336</t>
  </si>
  <si>
    <t>Poděbradova 336, 537 01 Chrudim</t>
  </si>
  <si>
    <t>859182400700166896</t>
  </si>
  <si>
    <t>Střední škola zemědělská a veterinární Lanškroun</t>
  </si>
  <si>
    <t>00087670</t>
  </si>
  <si>
    <t>Dolní Třešňovec 17</t>
  </si>
  <si>
    <t>56322</t>
  </si>
  <si>
    <t>domov mládeže - st.p.č. 2117,čp. 922</t>
  </si>
  <si>
    <t>859182400700543123</t>
  </si>
  <si>
    <t>Střední škola zemědělská a Vyšší odborná škola Chrudim</t>
  </si>
  <si>
    <t>75075920</t>
  </si>
  <si>
    <t>Poděbradova 842</t>
  </si>
  <si>
    <t>škola, Poděbradova 842, 53760 Chrudim</t>
  </si>
  <si>
    <t>859182400700166902</t>
  </si>
  <si>
    <t>Střední zdravotnická škola, Pardubice, Průmyslová 395</t>
  </si>
  <si>
    <t>00498793</t>
  </si>
  <si>
    <t>Průmyslová 395</t>
  </si>
  <si>
    <t>53121</t>
  </si>
  <si>
    <t>Průmyslová 395, Pardubice</t>
  </si>
  <si>
    <t>859182400700237855</t>
  </si>
  <si>
    <t>Východočeská galerie v Pardubicích</t>
  </si>
  <si>
    <t>00085278</t>
  </si>
  <si>
    <t>Zámek 3</t>
  </si>
  <si>
    <t>53000</t>
  </si>
  <si>
    <t>Pernštýnské náměstí 50 530 02 Pardubice</t>
  </si>
  <si>
    <t>859182400700250076</t>
  </si>
  <si>
    <t>Vyšší odborná škola a Střední škola technická Česká Třebová</t>
  </si>
  <si>
    <t>49314866</t>
  </si>
  <si>
    <t>Habrmanova 1540</t>
  </si>
  <si>
    <t>Habrmanova 1540, 56002, Česká Třebová</t>
  </si>
  <si>
    <t>859182400700563558</t>
  </si>
  <si>
    <t>Vyšší odborná škola pedagogická a Střední pedagogická škola, Litomyšl, Komenského nám. 22</t>
  </si>
  <si>
    <t>62032381</t>
  </si>
  <si>
    <t>Komenského nám. 22</t>
  </si>
  <si>
    <t>57012</t>
  </si>
  <si>
    <t>EE1 - Komenského náměstí 22,57001 Litomyšl</t>
  </si>
  <si>
    <t>859182400700445335</t>
  </si>
  <si>
    <t>EE2 - Strakovská 1071,570 01 Litomyšl</t>
  </si>
  <si>
    <t>859182400700466170</t>
  </si>
  <si>
    <t>Vyšší odborná škola stavební a Střední škola stavební Vysoké Mýto</t>
  </si>
  <si>
    <t>49314785</t>
  </si>
  <si>
    <t>Komenského 1</t>
  </si>
  <si>
    <t>56619</t>
  </si>
  <si>
    <t>Komenského 1, Vysoké Mýto</t>
  </si>
  <si>
    <t>859182400700564982</t>
  </si>
  <si>
    <t>Kpt. Poplera 272, Vysoké Mýto</t>
  </si>
  <si>
    <t>859182400700512532</t>
  </si>
  <si>
    <t>nám. Republiky 116, 531 14 Pardubice</t>
  </si>
  <si>
    <t>Gymnázium, obchodní akademie, vyšší odborná škola a jazyková škola s právem státní jazykové zkoušky Svitavy</t>
  </si>
  <si>
    <t>Gymnázium a Letecká střední odborná škola Moravská Třebová</t>
  </si>
  <si>
    <t>1.</t>
  </si>
  <si>
    <t>9.</t>
  </si>
  <si>
    <t>12.</t>
  </si>
  <si>
    <t>14.</t>
  </si>
  <si>
    <t>19.</t>
  </si>
  <si>
    <t>21.</t>
  </si>
  <si>
    <t>22.</t>
  </si>
  <si>
    <t>32.</t>
  </si>
  <si>
    <t>37.</t>
  </si>
  <si>
    <t>47.</t>
  </si>
  <si>
    <t>92.</t>
  </si>
  <si>
    <t>96.</t>
  </si>
  <si>
    <t>106.</t>
  </si>
  <si>
    <t>108.</t>
  </si>
  <si>
    <t>111.</t>
  </si>
  <si>
    <t>114.</t>
  </si>
  <si>
    <t>115.</t>
  </si>
  <si>
    <t>116.</t>
  </si>
  <si>
    <t>117.</t>
  </si>
  <si>
    <t>119.</t>
  </si>
  <si>
    <t>122.</t>
  </si>
  <si>
    <t>123.</t>
  </si>
  <si>
    <t>124.</t>
  </si>
  <si>
    <t>127.</t>
  </si>
  <si>
    <t>129.</t>
  </si>
  <si>
    <t>130.</t>
  </si>
  <si>
    <t>133.</t>
  </si>
  <si>
    <t>134.</t>
  </si>
  <si>
    <t>135.</t>
  </si>
  <si>
    <t>136.</t>
  </si>
  <si>
    <t>137.</t>
  </si>
  <si>
    <t>138.</t>
  </si>
  <si>
    <t>139.</t>
  </si>
  <si>
    <t>141.</t>
  </si>
  <si>
    <t>144.</t>
  </si>
  <si>
    <t>146.</t>
  </si>
  <si>
    <t>149.</t>
  </si>
  <si>
    <t>150.</t>
  </si>
  <si>
    <t>151.</t>
  </si>
  <si>
    <t>152.</t>
  </si>
  <si>
    <t>153.</t>
  </si>
  <si>
    <t>156.</t>
  </si>
  <si>
    <t>162.</t>
  </si>
  <si>
    <t>164.</t>
  </si>
  <si>
    <t>165.</t>
  </si>
  <si>
    <t>172.</t>
  </si>
  <si>
    <t>173.</t>
  </si>
  <si>
    <t>176.</t>
  </si>
  <si>
    <t>179.</t>
  </si>
  <si>
    <t>182.</t>
  </si>
  <si>
    <t>183.</t>
  </si>
  <si>
    <t>184.</t>
  </si>
  <si>
    <t>193.</t>
  </si>
  <si>
    <t>199.</t>
  </si>
  <si>
    <t>202.</t>
  </si>
  <si>
    <t>213.</t>
  </si>
  <si>
    <t>219.</t>
  </si>
  <si>
    <t>227.</t>
  </si>
  <si>
    <t>232.</t>
  </si>
  <si>
    <t>237.</t>
  </si>
  <si>
    <t>239.</t>
  </si>
  <si>
    <t>241.</t>
  </si>
  <si>
    <t>252.</t>
  </si>
  <si>
    <t>253.</t>
  </si>
  <si>
    <t>257.</t>
  </si>
  <si>
    <t>258.</t>
  </si>
  <si>
    <t>259.</t>
  </si>
  <si>
    <t>262.</t>
  </si>
  <si>
    <t>264.</t>
  </si>
  <si>
    <t>268.</t>
  </si>
  <si>
    <t>269.</t>
  </si>
  <si>
    <t>273.</t>
  </si>
  <si>
    <t>280.</t>
  </si>
  <si>
    <t>284.</t>
  </si>
  <si>
    <t>285.</t>
  </si>
  <si>
    <t>287.</t>
  </si>
  <si>
    <t>290.</t>
  </si>
  <si>
    <t>293.</t>
  </si>
  <si>
    <t>295.</t>
  </si>
  <si>
    <t>296.</t>
  </si>
  <si>
    <t>298.</t>
  </si>
  <si>
    <t>299.</t>
  </si>
  <si>
    <t>Roční spotřeba VT (MWh)</t>
  </si>
  <si>
    <t>Roční spotřeba NT (MWh)</t>
  </si>
  <si>
    <t>Roční spotřeba celkem (MWh)</t>
  </si>
  <si>
    <t>ODEČET EE NÍZKÉ NÁPĚTÍ - 1.ETAPA</t>
  </si>
  <si>
    <t>OM z pilotního projektu - data Energomonitor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</si>
</sst>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  <font>
      <b/>
      <sz val="11"/>
      <name val="Calibri"/>
      <family val="2"/>
      <charset val="238"/>
    </font>
    <font>
      <b/>
      <sz val="20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7" xfId="0" applyBorder="1"/>
    <xf numFmtId="0" fontId="1" fillId="0" borderId="8" xfId="0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8" xfId="0" applyFont="1" applyBorder="1" applyAlignment="1">
      <alignment horizontal="center" wrapText="1"/>
    </xf>
    <xf numFmtId="0" fontId="1" fillId="0" borderId="9" xfId="0" applyFont="1" applyFill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0" fillId="2" borderId="0" xfId="0" applyFill="1"/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 wrapText="1"/>
    </xf>
    <xf numFmtId="0" fontId="0" fillId="2" borderId="3" xfId="0" applyFill="1" applyBorder="1" applyAlignment="1">
      <alignment wrapText="1"/>
    </xf>
    <xf numFmtId="0" fontId="5" fillId="0" borderId="0" xfId="0" applyFont="1" applyAlignment="1">
      <alignment wrapText="1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wrapText="1"/>
    </xf>
    <xf numFmtId="0" fontId="0" fillId="3" borderId="5" xfId="0" applyFill="1" applyBorder="1" applyAlignment="1">
      <alignment horizontal="center"/>
    </xf>
    <xf numFmtId="0" fontId="0" fillId="3" borderId="5" xfId="0" applyFill="1" applyBorder="1"/>
    <xf numFmtId="0" fontId="0" fillId="3" borderId="5" xfId="0" applyFill="1" applyBorder="1" applyAlignment="1">
      <alignment horizontal="center" wrapText="1"/>
    </xf>
    <xf numFmtId="0" fontId="0" fillId="3" borderId="6" xfId="0" applyFill="1" applyBorder="1" applyAlignment="1">
      <alignment wrapText="1"/>
    </xf>
    <xf numFmtId="0" fontId="0" fillId="3" borderId="0" xfId="0" applyFill="1"/>
    <xf numFmtId="0" fontId="0" fillId="3" borderId="2" xfId="0" applyFill="1" applyBorder="1" applyAlignment="1">
      <alignment horizontal="center"/>
    </xf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 wrapText="1"/>
    </xf>
    <xf numFmtId="0" fontId="0" fillId="3" borderId="3" xfId="0" applyFill="1" applyBorder="1" applyAlignment="1">
      <alignment wrapText="1"/>
    </xf>
    <xf numFmtId="0" fontId="6" fillId="2" borderId="0" xfId="0" applyFont="1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87"/>
  <sheetViews>
    <sheetView tabSelected="1" workbookViewId="0">
      <selection activeCell="C92" sqref="C91:C92"/>
    </sheetView>
  </sheetViews>
  <sheetFormatPr defaultRowHeight="15" x14ac:dyDescent="0.25"/>
  <cols>
    <col min="2" max="2" width="30.42578125" style="1" customWidth="1"/>
    <col min="3" max="3" width="15" style="2" customWidth="1"/>
    <col min="4" max="4" width="21.85546875" style="1" customWidth="1"/>
    <col min="5" max="5" width="14.28515625" style="2" bestFit="1" customWidth="1"/>
    <col min="6" max="6" width="15" customWidth="1"/>
    <col min="7" max="7" width="35.140625" style="1" customWidth="1"/>
    <col min="8" max="8" width="21.42578125" customWidth="1"/>
    <col min="9" max="9" width="9.42578125" style="3" bestFit="1" customWidth="1"/>
    <col min="10" max="10" width="15" style="2" customWidth="1"/>
    <col min="11" max="11" width="10.28515625" style="3" customWidth="1"/>
    <col min="12" max="13" width="14.28515625" style="1" bestFit="1" customWidth="1"/>
    <col min="14" max="14" width="15" style="1" customWidth="1"/>
    <col min="15" max="194" width="15" customWidth="1"/>
  </cols>
  <sheetData>
    <row r="1" spans="1:14" ht="53.25" thickBot="1" x14ac:dyDescent="0.45">
      <c r="A1" s="10"/>
      <c r="B1" s="19" t="s">
        <v>513</v>
      </c>
    </row>
    <row r="2" spans="1:14" ht="30.75" thickBot="1" x14ac:dyDescent="0.3">
      <c r="A2" s="4"/>
      <c r="B2" s="5" t="s">
        <v>0</v>
      </c>
      <c r="C2" s="6" t="s">
        <v>1</v>
      </c>
      <c r="D2" s="5" t="s">
        <v>2</v>
      </c>
      <c r="E2" s="6" t="s">
        <v>3</v>
      </c>
      <c r="F2" s="7" t="s">
        <v>4</v>
      </c>
      <c r="G2" s="5" t="s">
        <v>5</v>
      </c>
      <c r="H2" s="7" t="s">
        <v>6</v>
      </c>
      <c r="I2" s="8" t="s">
        <v>7</v>
      </c>
      <c r="J2" s="6" t="s">
        <v>8</v>
      </c>
      <c r="K2" s="8" t="s">
        <v>9</v>
      </c>
      <c r="L2" s="5" t="s">
        <v>511</v>
      </c>
      <c r="M2" s="5" t="s">
        <v>510</v>
      </c>
      <c r="N2" s="9" t="s">
        <v>512</v>
      </c>
    </row>
    <row r="3" spans="1:14" s="26" customFormat="1" ht="30" x14ac:dyDescent="0.25">
      <c r="A3" s="20" t="s">
        <v>428</v>
      </c>
      <c r="B3" s="21" t="s">
        <v>10</v>
      </c>
      <c r="C3" s="22" t="s">
        <v>11</v>
      </c>
      <c r="D3" s="21" t="s">
        <v>12</v>
      </c>
      <c r="E3" s="22" t="s">
        <v>13</v>
      </c>
      <c r="F3" s="23" t="s">
        <v>14</v>
      </c>
      <c r="G3" s="21" t="s">
        <v>15</v>
      </c>
      <c r="H3" s="23" t="s">
        <v>16</v>
      </c>
      <c r="I3" s="24">
        <v>400</v>
      </c>
      <c r="J3" s="22" t="s">
        <v>17</v>
      </c>
      <c r="K3" s="24" t="s">
        <v>18</v>
      </c>
      <c r="L3" s="21">
        <v>126.76</v>
      </c>
      <c r="M3" s="21">
        <v>372.19100000000003</v>
      </c>
      <c r="N3" s="25">
        <f>SUM(L3:M3)</f>
        <v>498.95100000000002</v>
      </c>
    </row>
    <row r="4" spans="1:14" s="26" customFormat="1" ht="30" x14ac:dyDescent="0.25">
      <c r="A4" s="27" t="s">
        <v>429</v>
      </c>
      <c r="B4" s="28" t="s">
        <v>23</v>
      </c>
      <c r="C4" s="29" t="s">
        <v>24</v>
      </c>
      <c r="D4" s="28" t="s">
        <v>25</v>
      </c>
      <c r="E4" s="29" t="s">
        <v>26</v>
      </c>
      <c r="F4" s="30" t="s">
        <v>27</v>
      </c>
      <c r="G4" s="28" t="s">
        <v>28</v>
      </c>
      <c r="H4" s="30" t="s">
        <v>29</v>
      </c>
      <c r="I4" s="31">
        <v>120</v>
      </c>
      <c r="J4" s="29" t="s">
        <v>30</v>
      </c>
      <c r="K4" s="31" t="s">
        <v>18</v>
      </c>
      <c r="L4" s="28">
        <v>9.947000000000001</v>
      </c>
      <c r="M4" s="28">
        <v>28.846000000000004</v>
      </c>
      <c r="N4" s="32">
        <f t="shared" ref="N4:N12" si="0">SUM(L4:M4)</f>
        <v>38.793000000000006</v>
      </c>
    </row>
    <row r="5" spans="1:14" s="26" customFormat="1" x14ac:dyDescent="0.25">
      <c r="A5" s="27" t="s">
        <v>430</v>
      </c>
      <c r="B5" s="28" t="s">
        <v>31</v>
      </c>
      <c r="C5" s="29" t="s">
        <v>32</v>
      </c>
      <c r="D5" s="28" t="s">
        <v>33</v>
      </c>
      <c r="E5" s="29" t="s">
        <v>34</v>
      </c>
      <c r="F5" s="30" t="s">
        <v>35</v>
      </c>
      <c r="G5" s="28" t="s">
        <v>36</v>
      </c>
      <c r="H5" s="30" t="s">
        <v>37</v>
      </c>
      <c r="I5" s="31">
        <v>125</v>
      </c>
      <c r="J5" s="29" t="s">
        <v>21</v>
      </c>
      <c r="K5" s="31" t="s">
        <v>18</v>
      </c>
      <c r="L5" s="28">
        <v>8.6300000000000008</v>
      </c>
      <c r="M5" s="28">
        <v>29.213000000000001</v>
      </c>
      <c r="N5" s="32">
        <f t="shared" si="0"/>
        <v>37.843000000000004</v>
      </c>
    </row>
    <row r="6" spans="1:14" s="26" customFormat="1" ht="30" x14ac:dyDescent="0.25">
      <c r="A6" s="27" t="s">
        <v>431</v>
      </c>
      <c r="B6" s="28" t="s">
        <v>38</v>
      </c>
      <c r="C6" s="29" t="s">
        <v>39</v>
      </c>
      <c r="D6" s="28" t="s">
        <v>40</v>
      </c>
      <c r="E6" s="29" t="s">
        <v>41</v>
      </c>
      <c r="F6" s="30" t="s">
        <v>42</v>
      </c>
      <c r="G6" s="28" t="s">
        <v>43</v>
      </c>
      <c r="H6" s="30" t="s">
        <v>44</v>
      </c>
      <c r="I6" s="31">
        <v>125</v>
      </c>
      <c r="J6" s="29" t="s">
        <v>21</v>
      </c>
      <c r="K6" s="31" t="s">
        <v>18</v>
      </c>
      <c r="L6" s="28">
        <v>8.1460000000000008</v>
      </c>
      <c r="M6" s="28">
        <v>22.587</v>
      </c>
      <c r="N6" s="32">
        <f t="shared" si="0"/>
        <v>30.733000000000001</v>
      </c>
    </row>
    <row r="7" spans="1:14" s="26" customFormat="1" ht="30" x14ac:dyDescent="0.25">
      <c r="A7" s="27" t="s">
        <v>432</v>
      </c>
      <c r="B7" s="28" t="s">
        <v>49</v>
      </c>
      <c r="C7" s="29" t="s">
        <v>50</v>
      </c>
      <c r="D7" s="28" t="s">
        <v>51</v>
      </c>
      <c r="E7" s="29" t="s">
        <v>52</v>
      </c>
      <c r="F7" s="30" t="s">
        <v>46</v>
      </c>
      <c r="G7" s="28" t="s">
        <v>53</v>
      </c>
      <c r="H7" s="30" t="s">
        <v>54</v>
      </c>
      <c r="I7" s="31">
        <v>125</v>
      </c>
      <c r="J7" s="29" t="s">
        <v>17</v>
      </c>
      <c r="K7" s="31" t="s">
        <v>22</v>
      </c>
      <c r="L7" s="28"/>
      <c r="M7" s="28">
        <v>95.89500000000001</v>
      </c>
      <c r="N7" s="32">
        <f t="shared" si="0"/>
        <v>95.89500000000001</v>
      </c>
    </row>
    <row r="8" spans="1:14" s="26" customFormat="1" ht="30" x14ac:dyDescent="0.25">
      <c r="A8" s="27" t="s">
        <v>433</v>
      </c>
      <c r="B8" s="28" t="s">
        <v>49</v>
      </c>
      <c r="C8" s="29" t="s">
        <v>50</v>
      </c>
      <c r="D8" s="28" t="s">
        <v>51</v>
      </c>
      <c r="E8" s="29" t="s">
        <v>52</v>
      </c>
      <c r="F8" s="30" t="s">
        <v>46</v>
      </c>
      <c r="G8" s="28" t="s">
        <v>55</v>
      </c>
      <c r="H8" s="30" t="s">
        <v>56</v>
      </c>
      <c r="I8" s="31">
        <v>125</v>
      </c>
      <c r="J8" s="29" t="s">
        <v>17</v>
      </c>
      <c r="K8" s="31" t="s">
        <v>22</v>
      </c>
      <c r="L8" s="28"/>
      <c r="M8" s="28">
        <v>41.222999999999999</v>
      </c>
      <c r="N8" s="32">
        <f t="shared" si="0"/>
        <v>41.222999999999999</v>
      </c>
    </row>
    <row r="9" spans="1:14" s="26" customFormat="1" x14ac:dyDescent="0.25">
      <c r="A9" s="27" t="s">
        <v>434</v>
      </c>
      <c r="B9" s="28" t="s">
        <v>57</v>
      </c>
      <c r="C9" s="29" t="s">
        <v>58</v>
      </c>
      <c r="D9" s="28" t="s">
        <v>59</v>
      </c>
      <c r="E9" s="29" t="s">
        <v>60</v>
      </c>
      <c r="F9" s="30" t="s">
        <v>61</v>
      </c>
      <c r="G9" s="28" t="s">
        <v>62</v>
      </c>
      <c r="H9" s="30" t="s">
        <v>63</v>
      </c>
      <c r="I9" s="31">
        <v>160</v>
      </c>
      <c r="J9" s="29" t="s">
        <v>30</v>
      </c>
      <c r="K9" s="31" t="s">
        <v>64</v>
      </c>
      <c r="L9" s="28">
        <v>76.397999999999996</v>
      </c>
      <c r="M9" s="28">
        <v>23.978000000000002</v>
      </c>
      <c r="N9" s="32">
        <f t="shared" si="0"/>
        <v>100.376</v>
      </c>
    </row>
    <row r="10" spans="1:14" s="26" customFormat="1" x14ac:dyDescent="0.25">
      <c r="A10" s="27" t="s">
        <v>435</v>
      </c>
      <c r="B10" s="28" t="s">
        <v>65</v>
      </c>
      <c r="C10" s="29" t="s">
        <v>66</v>
      </c>
      <c r="D10" s="28" t="s">
        <v>67</v>
      </c>
      <c r="E10" s="29" t="s">
        <v>19</v>
      </c>
      <c r="F10" s="30" t="s">
        <v>20</v>
      </c>
      <c r="G10" s="28" t="s">
        <v>68</v>
      </c>
      <c r="H10" s="30" t="s">
        <v>69</v>
      </c>
      <c r="I10" s="31">
        <v>200</v>
      </c>
      <c r="J10" s="29" t="s">
        <v>21</v>
      </c>
      <c r="K10" s="31" t="s">
        <v>70</v>
      </c>
      <c r="L10" s="28">
        <v>17.815000000000001</v>
      </c>
      <c r="M10" s="28">
        <v>37.648000000000003</v>
      </c>
      <c r="N10" s="32">
        <f t="shared" si="0"/>
        <v>55.463000000000008</v>
      </c>
    </row>
    <row r="11" spans="1:14" s="26" customFormat="1" x14ac:dyDescent="0.25">
      <c r="A11" s="27" t="s">
        <v>436</v>
      </c>
      <c r="B11" s="28" t="s">
        <v>71</v>
      </c>
      <c r="C11" s="29" t="s">
        <v>72</v>
      </c>
      <c r="D11" s="28" t="s">
        <v>73</v>
      </c>
      <c r="E11" s="29" t="s">
        <v>74</v>
      </c>
      <c r="F11" s="30" t="s">
        <v>75</v>
      </c>
      <c r="G11" s="28" t="s">
        <v>76</v>
      </c>
      <c r="H11" s="30" t="s">
        <v>77</v>
      </c>
      <c r="I11" s="31">
        <v>250</v>
      </c>
      <c r="J11" s="29" t="s">
        <v>30</v>
      </c>
      <c r="K11" s="31" t="s">
        <v>18</v>
      </c>
      <c r="L11" s="28">
        <v>32.722000000000001</v>
      </c>
      <c r="M11" s="28">
        <v>135.36700000000002</v>
      </c>
      <c r="N11" s="32">
        <f t="shared" si="0"/>
        <v>168.08900000000003</v>
      </c>
    </row>
    <row r="12" spans="1:14" s="26" customFormat="1" x14ac:dyDescent="0.25">
      <c r="A12" s="27" t="s">
        <v>437</v>
      </c>
      <c r="B12" s="28" t="s">
        <v>79</v>
      </c>
      <c r="C12" s="29" t="s">
        <v>80</v>
      </c>
      <c r="D12" s="28" t="s">
        <v>81</v>
      </c>
      <c r="E12" s="29" t="s">
        <v>13</v>
      </c>
      <c r="F12" s="30" t="s">
        <v>14</v>
      </c>
      <c r="G12" s="28" t="s">
        <v>82</v>
      </c>
      <c r="H12" s="30" t="s">
        <v>83</v>
      </c>
      <c r="I12" s="31">
        <v>250</v>
      </c>
      <c r="J12" s="29" t="s">
        <v>21</v>
      </c>
      <c r="K12" s="31" t="s">
        <v>18</v>
      </c>
      <c r="L12" s="28">
        <v>49.523000000000003</v>
      </c>
      <c r="M12" s="28">
        <v>167.45099999999999</v>
      </c>
      <c r="N12" s="32">
        <f t="shared" si="0"/>
        <v>216.97399999999999</v>
      </c>
    </row>
    <row r="13" spans="1:14" s="26" customFormat="1" ht="30" x14ac:dyDescent="0.25">
      <c r="A13" s="27" t="s">
        <v>438</v>
      </c>
      <c r="B13" s="28" t="s">
        <v>85</v>
      </c>
      <c r="C13" s="29" t="s">
        <v>86</v>
      </c>
      <c r="D13" s="28" t="s">
        <v>87</v>
      </c>
      <c r="E13" s="29" t="s">
        <v>88</v>
      </c>
      <c r="F13" s="30" t="s">
        <v>89</v>
      </c>
      <c r="G13" s="28" t="s">
        <v>90</v>
      </c>
      <c r="H13" s="30" t="s">
        <v>91</v>
      </c>
      <c r="I13" s="31">
        <v>200</v>
      </c>
      <c r="J13" s="29" t="s">
        <v>17</v>
      </c>
      <c r="K13" s="31" t="s">
        <v>64</v>
      </c>
      <c r="L13" s="28">
        <v>36</v>
      </c>
      <c r="M13" s="28">
        <v>7</v>
      </c>
      <c r="N13" s="32">
        <f t="shared" ref="N13:N28" si="1">SUM(L13:M13)</f>
        <v>43</v>
      </c>
    </row>
    <row r="14" spans="1:14" s="26" customFormat="1" x14ac:dyDescent="0.25">
      <c r="A14" s="27" t="s">
        <v>439</v>
      </c>
      <c r="B14" s="28" t="s">
        <v>92</v>
      </c>
      <c r="C14" s="29" t="s">
        <v>93</v>
      </c>
      <c r="D14" s="28" t="s">
        <v>94</v>
      </c>
      <c r="E14" s="29" t="s">
        <v>95</v>
      </c>
      <c r="F14" s="30" t="s">
        <v>96</v>
      </c>
      <c r="G14" s="28" t="s">
        <v>97</v>
      </c>
      <c r="H14" s="30" t="s">
        <v>98</v>
      </c>
      <c r="I14" s="31">
        <v>160</v>
      </c>
      <c r="J14" s="29" t="s">
        <v>30</v>
      </c>
      <c r="K14" s="31" t="s">
        <v>70</v>
      </c>
      <c r="L14" s="28">
        <v>40.137</v>
      </c>
      <c r="M14" s="28">
        <v>174.20099999999999</v>
      </c>
      <c r="N14" s="32">
        <f t="shared" si="1"/>
        <v>214.33799999999999</v>
      </c>
    </row>
    <row r="15" spans="1:14" s="26" customFormat="1" x14ac:dyDescent="0.25">
      <c r="A15" s="27" t="s">
        <v>440</v>
      </c>
      <c r="B15" s="28" t="s">
        <v>99</v>
      </c>
      <c r="C15" s="29" t="s">
        <v>100</v>
      </c>
      <c r="D15" s="28" t="s">
        <v>101</v>
      </c>
      <c r="E15" s="29" t="s">
        <v>102</v>
      </c>
      <c r="F15" s="30" t="s">
        <v>103</v>
      </c>
      <c r="G15" s="28" t="s">
        <v>99</v>
      </c>
      <c r="H15" s="30" t="s">
        <v>104</v>
      </c>
      <c r="I15" s="31">
        <v>160</v>
      </c>
      <c r="J15" s="29" t="s">
        <v>30</v>
      </c>
      <c r="K15" s="31" t="s">
        <v>18</v>
      </c>
      <c r="L15" s="28">
        <v>40.875999999999998</v>
      </c>
      <c r="M15" s="28">
        <v>119.125</v>
      </c>
      <c r="N15" s="32">
        <f t="shared" si="1"/>
        <v>160.001</v>
      </c>
    </row>
    <row r="16" spans="1:14" s="26" customFormat="1" ht="60" x14ac:dyDescent="0.25">
      <c r="A16" s="27" t="s">
        <v>441</v>
      </c>
      <c r="B16" s="28" t="s">
        <v>426</v>
      </c>
      <c r="C16" s="29" t="s">
        <v>105</v>
      </c>
      <c r="D16" s="28" t="s">
        <v>106</v>
      </c>
      <c r="E16" s="29" t="s">
        <v>19</v>
      </c>
      <c r="F16" s="30" t="s">
        <v>20</v>
      </c>
      <c r="G16" s="28" t="s">
        <v>108</v>
      </c>
      <c r="H16" s="30" t="s">
        <v>109</v>
      </c>
      <c r="I16" s="31">
        <v>200</v>
      </c>
      <c r="J16" s="29" t="s">
        <v>30</v>
      </c>
      <c r="K16" s="31" t="s">
        <v>18</v>
      </c>
      <c r="L16" s="28">
        <v>8.1720000000000006</v>
      </c>
      <c r="M16" s="28">
        <v>45.823</v>
      </c>
      <c r="N16" s="32">
        <f t="shared" si="1"/>
        <v>53.995000000000005</v>
      </c>
    </row>
    <row r="17" spans="1:14" s="26" customFormat="1" ht="30" x14ac:dyDescent="0.25">
      <c r="A17" s="27" t="s">
        <v>442</v>
      </c>
      <c r="B17" s="28" t="s">
        <v>110</v>
      </c>
      <c r="C17" s="29" t="s">
        <v>111</v>
      </c>
      <c r="D17" s="28" t="s">
        <v>112</v>
      </c>
      <c r="E17" s="29" t="s">
        <v>113</v>
      </c>
      <c r="F17" s="30" t="s">
        <v>114</v>
      </c>
      <c r="G17" s="28" t="s">
        <v>115</v>
      </c>
      <c r="H17" s="30" t="s">
        <v>116</v>
      </c>
      <c r="I17" s="31">
        <v>200</v>
      </c>
      <c r="J17" s="29" t="s">
        <v>21</v>
      </c>
      <c r="K17" s="31" t="s">
        <v>22</v>
      </c>
      <c r="L17" s="28"/>
      <c r="M17" s="28">
        <v>43.484999999999992</v>
      </c>
      <c r="N17" s="32">
        <f t="shared" si="1"/>
        <v>43.484999999999992</v>
      </c>
    </row>
    <row r="18" spans="1:14" s="26" customFormat="1" ht="30" x14ac:dyDescent="0.25">
      <c r="A18" s="27" t="s">
        <v>443</v>
      </c>
      <c r="B18" s="28" t="s">
        <v>117</v>
      </c>
      <c r="C18" s="29" t="s">
        <v>118</v>
      </c>
      <c r="D18" s="28" t="s">
        <v>119</v>
      </c>
      <c r="E18" s="29" t="s">
        <v>120</v>
      </c>
      <c r="F18" s="30" t="s">
        <v>42</v>
      </c>
      <c r="G18" s="28" t="s">
        <v>121</v>
      </c>
      <c r="H18" s="30" t="s">
        <v>122</v>
      </c>
      <c r="I18" s="31">
        <v>160</v>
      </c>
      <c r="J18" s="29" t="s">
        <v>84</v>
      </c>
      <c r="K18" s="31" t="s">
        <v>22</v>
      </c>
      <c r="L18" s="28"/>
      <c r="M18" s="28">
        <v>51.937999999999995</v>
      </c>
      <c r="N18" s="32">
        <f t="shared" si="1"/>
        <v>51.937999999999995</v>
      </c>
    </row>
    <row r="19" spans="1:14" s="26" customFormat="1" ht="30" x14ac:dyDescent="0.25">
      <c r="A19" s="27" t="s">
        <v>444</v>
      </c>
      <c r="B19" s="28" t="s">
        <v>123</v>
      </c>
      <c r="C19" s="29" t="s">
        <v>124</v>
      </c>
      <c r="D19" s="28" t="s">
        <v>125</v>
      </c>
      <c r="E19" s="29" t="s">
        <v>126</v>
      </c>
      <c r="F19" s="30" t="s">
        <v>127</v>
      </c>
      <c r="G19" s="28" t="s">
        <v>128</v>
      </c>
      <c r="H19" s="30" t="s">
        <v>129</v>
      </c>
      <c r="I19" s="31">
        <v>200</v>
      </c>
      <c r="J19" s="29" t="s">
        <v>21</v>
      </c>
      <c r="K19" s="31" t="s">
        <v>18</v>
      </c>
      <c r="L19" s="28">
        <v>8.2200000000000006</v>
      </c>
      <c r="M19" s="28">
        <v>44.548000000000002</v>
      </c>
      <c r="N19" s="32">
        <f t="shared" si="1"/>
        <v>52.768000000000001</v>
      </c>
    </row>
    <row r="20" spans="1:14" s="26" customFormat="1" ht="30" x14ac:dyDescent="0.25">
      <c r="A20" s="27" t="s">
        <v>445</v>
      </c>
      <c r="B20" s="28" t="s">
        <v>123</v>
      </c>
      <c r="C20" s="29" t="s">
        <v>124</v>
      </c>
      <c r="D20" s="28" t="s">
        <v>125</v>
      </c>
      <c r="E20" s="29" t="s">
        <v>126</v>
      </c>
      <c r="F20" s="30" t="s">
        <v>127</v>
      </c>
      <c r="G20" s="28" t="s">
        <v>130</v>
      </c>
      <c r="H20" s="30" t="s">
        <v>131</v>
      </c>
      <c r="I20" s="31">
        <v>125</v>
      </c>
      <c r="J20" s="29" t="s">
        <v>21</v>
      </c>
      <c r="K20" s="31" t="s">
        <v>18</v>
      </c>
      <c r="L20" s="28">
        <v>5.3760000000000003</v>
      </c>
      <c r="M20" s="28">
        <v>28.28</v>
      </c>
      <c r="N20" s="32">
        <f t="shared" si="1"/>
        <v>33.655999999999999</v>
      </c>
    </row>
    <row r="21" spans="1:14" s="26" customFormat="1" ht="45" x14ac:dyDescent="0.25">
      <c r="A21" s="27" t="s">
        <v>446</v>
      </c>
      <c r="B21" s="28" t="s">
        <v>132</v>
      </c>
      <c r="C21" s="29" t="s">
        <v>133</v>
      </c>
      <c r="D21" s="28" t="s">
        <v>134</v>
      </c>
      <c r="E21" s="29" t="s">
        <v>135</v>
      </c>
      <c r="F21" s="30" t="s">
        <v>136</v>
      </c>
      <c r="G21" s="28" t="s">
        <v>137</v>
      </c>
      <c r="H21" s="30" t="s">
        <v>138</v>
      </c>
      <c r="I21" s="31">
        <v>80</v>
      </c>
      <c r="J21" s="29" t="s">
        <v>30</v>
      </c>
      <c r="K21" s="31" t="s">
        <v>18</v>
      </c>
      <c r="L21" s="28"/>
      <c r="M21" s="28">
        <v>46.725000000000001</v>
      </c>
      <c r="N21" s="32">
        <f t="shared" si="1"/>
        <v>46.725000000000001</v>
      </c>
    </row>
    <row r="22" spans="1:14" s="26" customFormat="1" ht="30" x14ac:dyDescent="0.25">
      <c r="A22" s="27" t="s">
        <v>447</v>
      </c>
      <c r="B22" s="28" t="s">
        <v>139</v>
      </c>
      <c r="C22" s="29" t="s">
        <v>140</v>
      </c>
      <c r="D22" s="28" t="s">
        <v>141</v>
      </c>
      <c r="E22" s="29" t="s">
        <v>142</v>
      </c>
      <c r="F22" s="30" t="s">
        <v>143</v>
      </c>
      <c r="G22" s="28" t="s">
        <v>144</v>
      </c>
      <c r="H22" s="30" t="s">
        <v>145</v>
      </c>
      <c r="I22" s="31">
        <v>160</v>
      </c>
      <c r="J22" s="29" t="s">
        <v>30</v>
      </c>
      <c r="K22" s="31" t="s">
        <v>18</v>
      </c>
      <c r="L22" s="28">
        <v>10.247</v>
      </c>
      <c r="M22" s="28">
        <v>34.433</v>
      </c>
      <c r="N22" s="32">
        <f t="shared" si="1"/>
        <v>44.68</v>
      </c>
    </row>
    <row r="23" spans="1:14" s="26" customFormat="1" x14ac:dyDescent="0.25">
      <c r="A23" s="27" t="s">
        <v>448</v>
      </c>
      <c r="B23" s="28" t="s">
        <v>146</v>
      </c>
      <c r="C23" s="29" t="s">
        <v>147</v>
      </c>
      <c r="D23" s="28" t="s">
        <v>148</v>
      </c>
      <c r="E23" s="29" t="s">
        <v>13</v>
      </c>
      <c r="F23" s="30" t="s">
        <v>14</v>
      </c>
      <c r="G23" s="28" t="s">
        <v>149</v>
      </c>
      <c r="H23" s="30" t="s">
        <v>150</v>
      </c>
      <c r="I23" s="31">
        <v>100</v>
      </c>
      <c r="J23" s="29" t="s">
        <v>21</v>
      </c>
      <c r="K23" s="31" t="s">
        <v>22</v>
      </c>
      <c r="L23" s="28">
        <v>0</v>
      </c>
      <c r="M23" s="28">
        <v>32.109000000000002</v>
      </c>
      <c r="N23" s="32">
        <f t="shared" si="1"/>
        <v>32.109000000000002</v>
      </c>
    </row>
    <row r="24" spans="1:14" s="26" customFormat="1" ht="30" x14ac:dyDescent="0.25">
      <c r="A24" s="27" t="s">
        <v>449</v>
      </c>
      <c r="B24" s="28" t="s">
        <v>151</v>
      </c>
      <c r="C24" s="29" t="s">
        <v>152</v>
      </c>
      <c r="D24" s="28" t="s">
        <v>153</v>
      </c>
      <c r="E24" s="29" t="s">
        <v>154</v>
      </c>
      <c r="F24" s="30" t="s">
        <v>155</v>
      </c>
      <c r="G24" s="28" t="s">
        <v>156</v>
      </c>
      <c r="H24" s="30" t="s">
        <v>157</v>
      </c>
      <c r="I24" s="31">
        <v>80</v>
      </c>
      <c r="J24" s="29" t="s">
        <v>21</v>
      </c>
      <c r="K24" s="31" t="s">
        <v>70</v>
      </c>
      <c r="L24" s="28">
        <v>5.1780000000000008</v>
      </c>
      <c r="M24" s="28">
        <v>19.805</v>
      </c>
      <c r="N24" s="32">
        <f t="shared" si="1"/>
        <v>24.983000000000001</v>
      </c>
    </row>
    <row r="25" spans="1:14" s="26" customFormat="1" ht="30" x14ac:dyDescent="0.25">
      <c r="A25" s="27" t="s">
        <v>450</v>
      </c>
      <c r="B25" s="28" t="s">
        <v>158</v>
      </c>
      <c r="C25" s="29" t="s">
        <v>159</v>
      </c>
      <c r="D25" s="28" t="s">
        <v>160</v>
      </c>
      <c r="E25" s="29" t="s">
        <v>161</v>
      </c>
      <c r="F25" s="30" t="s">
        <v>162</v>
      </c>
      <c r="G25" s="28" t="s">
        <v>163</v>
      </c>
      <c r="H25" s="30" t="s">
        <v>164</v>
      </c>
      <c r="I25" s="31">
        <v>160</v>
      </c>
      <c r="J25" s="29" t="s">
        <v>21</v>
      </c>
      <c r="K25" s="31" t="s">
        <v>107</v>
      </c>
      <c r="L25" s="28">
        <v>0</v>
      </c>
      <c r="M25" s="28">
        <v>118.82600000000001</v>
      </c>
      <c r="N25" s="32">
        <f t="shared" si="1"/>
        <v>118.82600000000001</v>
      </c>
    </row>
    <row r="26" spans="1:14" s="26" customFormat="1" ht="45" x14ac:dyDescent="0.25">
      <c r="A26" s="27" t="s">
        <v>451</v>
      </c>
      <c r="B26" s="28" t="s">
        <v>427</v>
      </c>
      <c r="C26" s="29" t="s">
        <v>165</v>
      </c>
      <c r="D26" s="28" t="s">
        <v>166</v>
      </c>
      <c r="E26" s="29" t="s">
        <v>167</v>
      </c>
      <c r="F26" s="30" t="s">
        <v>168</v>
      </c>
      <c r="G26" s="28" t="s">
        <v>169</v>
      </c>
      <c r="H26" s="30" t="s">
        <v>170</v>
      </c>
      <c r="I26" s="31">
        <v>100</v>
      </c>
      <c r="J26" s="29" t="s">
        <v>17</v>
      </c>
      <c r="K26" s="31" t="s">
        <v>18</v>
      </c>
      <c r="L26" s="28">
        <v>14.622</v>
      </c>
      <c r="M26" s="28">
        <v>42.010999999999996</v>
      </c>
      <c r="N26" s="32">
        <f t="shared" si="1"/>
        <v>56.632999999999996</v>
      </c>
    </row>
    <row r="27" spans="1:14" s="26" customFormat="1" ht="30" x14ac:dyDescent="0.25">
      <c r="A27" s="27" t="s">
        <v>452</v>
      </c>
      <c r="B27" s="28" t="s">
        <v>171</v>
      </c>
      <c r="C27" s="29" t="s">
        <v>172</v>
      </c>
      <c r="D27" s="28" t="s">
        <v>173</v>
      </c>
      <c r="E27" s="29" t="s">
        <v>45</v>
      </c>
      <c r="F27" s="30" t="s">
        <v>46</v>
      </c>
      <c r="G27" s="28" t="s">
        <v>174</v>
      </c>
      <c r="H27" s="30" t="s">
        <v>175</v>
      </c>
      <c r="I27" s="31">
        <v>200</v>
      </c>
      <c r="J27" s="29" t="s">
        <v>30</v>
      </c>
      <c r="K27" s="31" t="s">
        <v>70</v>
      </c>
      <c r="L27" s="28">
        <v>16.073</v>
      </c>
      <c r="M27" s="28">
        <v>70.965999999999994</v>
      </c>
      <c r="N27" s="32">
        <f t="shared" si="1"/>
        <v>87.038999999999987</v>
      </c>
    </row>
    <row r="28" spans="1:14" s="26" customFormat="1" ht="30" x14ac:dyDescent="0.25">
      <c r="A28" s="27" t="s">
        <v>453</v>
      </c>
      <c r="B28" s="28" t="s">
        <v>171</v>
      </c>
      <c r="C28" s="29" t="s">
        <v>172</v>
      </c>
      <c r="D28" s="28" t="s">
        <v>173</v>
      </c>
      <c r="E28" s="29" t="s">
        <v>45</v>
      </c>
      <c r="F28" s="30" t="s">
        <v>46</v>
      </c>
      <c r="G28" s="28" t="s">
        <v>176</v>
      </c>
      <c r="H28" s="30" t="s">
        <v>177</v>
      </c>
      <c r="I28" s="31">
        <v>400</v>
      </c>
      <c r="J28" s="29" t="s">
        <v>30</v>
      </c>
      <c r="K28" s="31" t="s">
        <v>22</v>
      </c>
      <c r="L28" s="28"/>
      <c r="M28" s="28">
        <v>132.81099999999998</v>
      </c>
      <c r="N28" s="32">
        <f t="shared" si="1"/>
        <v>132.81099999999998</v>
      </c>
    </row>
    <row r="29" spans="1:14" s="26" customFormat="1" ht="30" x14ac:dyDescent="0.25">
      <c r="A29" s="27" t="s">
        <v>454</v>
      </c>
      <c r="B29" s="28" t="s">
        <v>178</v>
      </c>
      <c r="C29" s="29" t="s">
        <v>179</v>
      </c>
      <c r="D29" s="28" t="s">
        <v>180</v>
      </c>
      <c r="E29" s="29" t="s">
        <v>181</v>
      </c>
      <c r="F29" s="30" t="s">
        <v>46</v>
      </c>
      <c r="G29" s="28" t="s">
        <v>182</v>
      </c>
      <c r="H29" s="30" t="s">
        <v>183</v>
      </c>
      <c r="I29" s="31">
        <v>50</v>
      </c>
      <c r="J29" s="29" t="s">
        <v>30</v>
      </c>
      <c r="K29" s="31" t="s">
        <v>107</v>
      </c>
      <c r="L29" s="28"/>
      <c r="M29" s="28">
        <v>67.646999999999991</v>
      </c>
      <c r="N29" s="32">
        <f t="shared" ref="N29:N55" si="2">SUM(L29:M29)</f>
        <v>67.646999999999991</v>
      </c>
    </row>
    <row r="30" spans="1:14" s="26" customFormat="1" ht="30" x14ac:dyDescent="0.25">
      <c r="A30" s="27" t="s">
        <v>455</v>
      </c>
      <c r="B30" s="28" t="s">
        <v>178</v>
      </c>
      <c r="C30" s="29" t="s">
        <v>179</v>
      </c>
      <c r="D30" s="28" t="s">
        <v>180</v>
      </c>
      <c r="E30" s="29" t="s">
        <v>181</v>
      </c>
      <c r="F30" s="30" t="s">
        <v>46</v>
      </c>
      <c r="G30" s="28" t="s">
        <v>182</v>
      </c>
      <c r="H30" s="30" t="s">
        <v>184</v>
      </c>
      <c r="I30" s="31">
        <v>50</v>
      </c>
      <c r="J30" s="29" t="s">
        <v>30</v>
      </c>
      <c r="K30" s="31" t="s">
        <v>107</v>
      </c>
      <c r="L30" s="28"/>
      <c r="M30" s="28">
        <v>44.653999999999996</v>
      </c>
      <c r="N30" s="32">
        <f t="shared" si="2"/>
        <v>44.653999999999996</v>
      </c>
    </row>
    <row r="31" spans="1:14" s="26" customFormat="1" ht="30" x14ac:dyDescent="0.25">
      <c r="A31" s="27" t="s">
        <v>456</v>
      </c>
      <c r="B31" s="28" t="s">
        <v>185</v>
      </c>
      <c r="C31" s="29" t="s">
        <v>186</v>
      </c>
      <c r="D31" s="28" t="s">
        <v>187</v>
      </c>
      <c r="E31" s="29" t="s">
        <v>47</v>
      </c>
      <c r="F31" s="30" t="s">
        <v>48</v>
      </c>
      <c r="G31" s="28" t="s">
        <v>188</v>
      </c>
      <c r="H31" s="30" t="s">
        <v>189</v>
      </c>
      <c r="I31" s="31">
        <v>100</v>
      </c>
      <c r="J31" s="29" t="s">
        <v>21</v>
      </c>
      <c r="K31" s="31" t="s">
        <v>18</v>
      </c>
      <c r="L31" s="28">
        <v>20.657</v>
      </c>
      <c r="M31" s="28">
        <v>73.454999999999998</v>
      </c>
      <c r="N31" s="32">
        <f t="shared" si="2"/>
        <v>94.111999999999995</v>
      </c>
    </row>
    <row r="32" spans="1:14" s="26" customFormat="1" ht="30" x14ac:dyDescent="0.25">
      <c r="A32" s="27" t="s">
        <v>457</v>
      </c>
      <c r="B32" s="28" t="s">
        <v>190</v>
      </c>
      <c r="C32" s="29" t="s">
        <v>191</v>
      </c>
      <c r="D32" s="28" t="s">
        <v>192</v>
      </c>
      <c r="E32" s="29" t="s">
        <v>193</v>
      </c>
      <c r="F32" s="30" t="s">
        <v>194</v>
      </c>
      <c r="G32" s="28" t="s">
        <v>195</v>
      </c>
      <c r="H32" s="30" t="s">
        <v>196</v>
      </c>
      <c r="I32" s="31">
        <v>25</v>
      </c>
      <c r="J32" s="29" t="s">
        <v>84</v>
      </c>
      <c r="K32" s="31" t="s">
        <v>18</v>
      </c>
      <c r="L32" s="28">
        <v>16.677999999999997</v>
      </c>
      <c r="M32" s="28">
        <v>48.014000000000003</v>
      </c>
      <c r="N32" s="32">
        <f t="shared" si="2"/>
        <v>64.692000000000007</v>
      </c>
    </row>
    <row r="33" spans="1:14" s="26" customFormat="1" ht="30" x14ac:dyDescent="0.25">
      <c r="A33" s="27" t="s">
        <v>458</v>
      </c>
      <c r="B33" s="28" t="s">
        <v>197</v>
      </c>
      <c r="C33" s="29" t="s">
        <v>198</v>
      </c>
      <c r="D33" s="28" t="s">
        <v>199</v>
      </c>
      <c r="E33" s="29" t="s">
        <v>167</v>
      </c>
      <c r="F33" s="30" t="s">
        <v>168</v>
      </c>
      <c r="G33" s="28" t="s">
        <v>200</v>
      </c>
      <c r="H33" s="30" t="s">
        <v>201</v>
      </c>
      <c r="I33" s="31">
        <v>315</v>
      </c>
      <c r="J33" s="29" t="s">
        <v>30</v>
      </c>
      <c r="K33" s="31" t="s">
        <v>18</v>
      </c>
      <c r="L33" s="28">
        <v>8.2799999999999994</v>
      </c>
      <c r="M33" s="28">
        <v>65.790000000000006</v>
      </c>
      <c r="N33" s="32">
        <f t="shared" si="2"/>
        <v>74.070000000000007</v>
      </c>
    </row>
    <row r="34" spans="1:14" s="26" customFormat="1" ht="30" x14ac:dyDescent="0.25">
      <c r="A34" s="27" t="s">
        <v>459</v>
      </c>
      <c r="B34" s="28" t="s">
        <v>197</v>
      </c>
      <c r="C34" s="29" t="s">
        <v>198</v>
      </c>
      <c r="D34" s="28" t="s">
        <v>199</v>
      </c>
      <c r="E34" s="29" t="s">
        <v>167</v>
      </c>
      <c r="F34" s="30" t="s">
        <v>168</v>
      </c>
      <c r="G34" s="28" t="s">
        <v>202</v>
      </c>
      <c r="H34" s="30" t="s">
        <v>203</v>
      </c>
      <c r="I34" s="31">
        <v>400</v>
      </c>
      <c r="J34" s="29" t="s">
        <v>30</v>
      </c>
      <c r="K34" s="31" t="s">
        <v>18</v>
      </c>
      <c r="L34" s="28">
        <v>5.8</v>
      </c>
      <c r="M34" s="28">
        <v>19.5</v>
      </c>
      <c r="N34" s="32">
        <f t="shared" si="2"/>
        <v>25.3</v>
      </c>
    </row>
    <row r="35" spans="1:14" s="26" customFormat="1" ht="30" x14ac:dyDescent="0.25">
      <c r="A35" s="27" t="s">
        <v>460</v>
      </c>
      <c r="B35" s="28" t="s">
        <v>197</v>
      </c>
      <c r="C35" s="29" t="s">
        <v>198</v>
      </c>
      <c r="D35" s="28" t="s">
        <v>199</v>
      </c>
      <c r="E35" s="29" t="s">
        <v>167</v>
      </c>
      <c r="F35" s="30" t="s">
        <v>168</v>
      </c>
      <c r="G35" s="28" t="s">
        <v>204</v>
      </c>
      <c r="H35" s="30" t="s">
        <v>205</v>
      </c>
      <c r="I35" s="31">
        <v>100</v>
      </c>
      <c r="J35" s="29" t="s">
        <v>30</v>
      </c>
      <c r="K35" s="31" t="s">
        <v>18</v>
      </c>
      <c r="L35" s="28">
        <v>11.731</v>
      </c>
      <c r="M35" s="28">
        <v>41.503999999999998</v>
      </c>
      <c r="N35" s="32">
        <f t="shared" si="2"/>
        <v>53.234999999999999</v>
      </c>
    </row>
    <row r="36" spans="1:14" s="26" customFormat="1" x14ac:dyDescent="0.25">
      <c r="A36" s="27" t="s">
        <v>461</v>
      </c>
      <c r="B36" s="28" t="s">
        <v>206</v>
      </c>
      <c r="C36" s="29" t="s">
        <v>207</v>
      </c>
      <c r="D36" s="28" t="s">
        <v>208</v>
      </c>
      <c r="E36" s="29" t="s">
        <v>52</v>
      </c>
      <c r="F36" s="30" t="s">
        <v>46</v>
      </c>
      <c r="G36" s="28" t="s">
        <v>209</v>
      </c>
      <c r="H36" s="30" t="s">
        <v>210</v>
      </c>
      <c r="I36" s="31">
        <v>160</v>
      </c>
      <c r="J36" s="29" t="s">
        <v>30</v>
      </c>
      <c r="K36" s="31" t="s">
        <v>107</v>
      </c>
      <c r="L36" s="28">
        <v>0</v>
      </c>
      <c r="M36" s="28">
        <v>135.71799999999999</v>
      </c>
      <c r="N36" s="32">
        <f t="shared" si="2"/>
        <v>135.71799999999999</v>
      </c>
    </row>
    <row r="37" spans="1:14" s="26" customFormat="1" ht="30" x14ac:dyDescent="0.25">
      <c r="A37" s="27" t="s">
        <v>462</v>
      </c>
      <c r="B37" s="28" t="s">
        <v>211</v>
      </c>
      <c r="C37" s="29" t="s">
        <v>212</v>
      </c>
      <c r="D37" s="28" t="s">
        <v>213</v>
      </c>
      <c r="E37" s="29" t="s">
        <v>214</v>
      </c>
      <c r="F37" s="30" t="s">
        <v>46</v>
      </c>
      <c r="G37" s="28" t="s">
        <v>215</v>
      </c>
      <c r="H37" s="30" t="s">
        <v>216</v>
      </c>
      <c r="I37" s="31">
        <v>150</v>
      </c>
      <c r="J37" s="29" t="s">
        <v>30</v>
      </c>
      <c r="K37" s="31" t="s">
        <v>22</v>
      </c>
      <c r="L37" s="28">
        <v>0</v>
      </c>
      <c r="M37" s="28">
        <v>41.427</v>
      </c>
      <c r="N37" s="32">
        <f t="shared" si="2"/>
        <v>41.427</v>
      </c>
    </row>
    <row r="38" spans="1:14" s="26" customFormat="1" ht="30" x14ac:dyDescent="0.25">
      <c r="A38" s="27" t="s">
        <v>463</v>
      </c>
      <c r="B38" s="28" t="s">
        <v>217</v>
      </c>
      <c r="C38" s="29">
        <v>70892822</v>
      </c>
      <c r="D38" s="28" t="s">
        <v>218</v>
      </c>
      <c r="E38" s="29" t="s">
        <v>219</v>
      </c>
      <c r="F38" s="30" t="s">
        <v>46</v>
      </c>
      <c r="G38" s="28" t="s">
        <v>220</v>
      </c>
      <c r="H38" s="30" t="s">
        <v>221</v>
      </c>
      <c r="I38" s="31">
        <v>400</v>
      </c>
      <c r="J38" s="29" t="s">
        <v>84</v>
      </c>
      <c r="K38" s="31" t="s">
        <v>107</v>
      </c>
      <c r="L38" s="28">
        <v>0</v>
      </c>
      <c r="M38" s="28">
        <v>420.67500000000001</v>
      </c>
      <c r="N38" s="32">
        <f t="shared" si="2"/>
        <v>420.67500000000001</v>
      </c>
    </row>
    <row r="39" spans="1:14" s="26" customFormat="1" ht="30" x14ac:dyDescent="0.25">
      <c r="A39" s="27" t="s">
        <v>464</v>
      </c>
      <c r="B39" s="28" t="s">
        <v>217</v>
      </c>
      <c r="C39" s="29">
        <v>70892822</v>
      </c>
      <c r="D39" s="28" t="s">
        <v>218</v>
      </c>
      <c r="E39" s="29" t="s">
        <v>219</v>
      </c>
      <c r="F39" s="30" t="s">
        <v>46</v>
      </c>
      <c r="G39" s="28" t="s">
        <v>222</v>
      </c>
      <c r="H39" s="30" t="s">
        <v>223</v>
      </c>
      <c r="I39" s="31">
        <v>125</v>
      </c>
      <c r="J39" s="29" t="s">
        <v>84</v>
      </c>
      <c r="K39" s="31" t="s">
        <v>18</v>
      </c>
      <c r="L39" s="28">
        <v>4.74</v>
      </c>
      <c r="M39" s="28">
        <v>24.085000000000001</v>
      </c>
      <c r="N39" s="32">
        <f t="shared" si="2"/>
        <v>28.825000000000003</v>
      </c>
    </row>
    <row r="40" spans="1:14" s="26" customFormat="1" ht="30" x14ac:dyDescent="0.25">
      <c r="A40" s="27" t="s">
        <v>465</v>
      </c>
      <c r="B40" s="28" t="s">
        <v>217</v>
      </c>
      <c r="C40" s="29">
        <v>70892822</v>
      </c>
      <c r="D40" s="28" t="s">
        <v>218</v>
      </c>
      <c r="E40" s="29" t="s">
        <v>219</v>
      </c>
      <c r="F40" s="30" t="s">
        <v>46</v>
      </c>
      <c r="G40" s="28" t="s">
        <v>224</v>
      </c>
      <c r="H40" s="30" t="s">
        <v>225</v>
      </c>
      <c r="I40" s="31">
        <v>230</v>
      </c>
      <c r="J40" s="29" t="s">
        <v>84</v>
      </c>
      <c r="K40" s="31" t="s">
        <v>18</v>
      </c>
      <c r="L40" s="28">
        <v>34.200000000000003</v>
      </c>
      <c r="M40" s="28">
        <v>164.13900000000001</v>
      </c>
      <c r="N40" s="32">
        <f t="shared" si="2"/>
        <v>198.339</v>
      </c>
    </row>
    <row r="41" spans="1:14" s="26" customFormat="1" ht="30" x14ac:dyDescent="0.25">
      <c r="A41" s="27" t="s">
        <v>466</v>
      </c>
      <c r="B41" s="28" t="s">
        <v>217</v>
      </c>
      <c r="C41" s="29">
        <v>70892822</v>
      </c>
      <c r="D41" s="28" t="s">
        <v>218</v>
      </c>
      <c r="E41" s="29" t="s">
        <v>219</v>
      </c>
      <c r="F41" s="30" t="s">
        <v>46</v>
      </c>
      <c r="G41" s="28" t="s">
        <v>226</v>
      </c>
      <c r="H41" s="30" t="s">
        <v>227</v>
      </c>
      <c r="I41" s="31">
        <v>400</v>
      </c>
      <c r="J41" s="29" t="s">
        <v>84</v>
      </c>
      <c r="K41" s="31" t="s">
        <v>22</v>
      </c>
      <c r="L41" s="28"/>
      <c r="M41" s="28">
        <v>211.40299999999999</v>
      </c>
      <c r="N41" s="32">
        <f t="shared" si="2"/>
        <v>211.40299999999999</v>
      </c>
    </row>
    <row r="42" spans="1:14" s="26" customFormat="1" ht="30" x14ac:dyDescent="0.25">
      <c r="A42" s="27" t="s">
        <v>467</v>
      </c>
      <c r="B42" s="28" t="s">
        <v>217</v>
      </c>
      <c r="C42" s="29">
        <v>70892822</v>
      </c>
      <c r="D42" s="28" t="s">
        <v>218</v>
      </c>
      <c r="E42" s="29" t="s">
        <v>219</v>
      </c>
      <c r="F42" s="30" t="s">
        <v>46</v>
      </c>
      <c r="G42" s="28" t="s">
        <v>228</v>
      </c>
      <c r="H42" s="30" t="s">
        <v>229</v>
      </c>
      <c r="I42" s="31">
        <v>225</v>
      </c>
      <c r="J42" s="29" t="s">
        <v>84</v>
      </c>
      <c r="K42" s="31" t="s">
        <v>18</v>
      </c>
      <c r="L42" s="28">
        <v>3.9319999999999999</v>
      </c>
      <c r="M42" s="28">
        <v>8.7409999999999997</v>
      </c>
      <c r="N42" s="32">
        <f t="shared" si="2"/>
        <v>12.673</v>
      </c>
    </row>
    <row r="43" spans="1:14" s="26" customFormat="1" ht="30" x14ac:dyDescent="0.25">
      <c r="A43" s="27" t="s">
        <v>468</v>
      </c>
      <c r="B43" s="28" t="s">
        <v>230</v>
      </c>
      <c r="C43" s="29" t="s">
        <v>231</v>
      </c>
      <c r="D43" s="28" t="s">
        <v>232</v>
      </c>
      <c r="E43" s="29" t="s">
        <v>233</v>
      </c>
      <c r="F43" s="30" t="s">
        <v>234</v>
      </c>
      <c r="G43" s="28" t="s">
        <v>235</v>
      </c>
      <c r="H43" s="30" t="s">
        <v>236</v>
      </c>
      <c r="I43" s="31">
        <v>100</v>
      </c>
      <c r="J43" s="29" t="s">
        <v>30</v>
      </c>
      <c r="K43" s="31" t="s">
        <v>70</v>
      </c>
      <c r="L43" s="28">
        <v>44.434000000000005</v>
      </c>
      <c r="M43" s="28">
        <v>97.070000000000007</v>
      </c>
      <c r="N43" s="32">
        <f t="shared" si="2"/>
        <v>141.50400000000002</v>
      </c>
    </row>
    <row r="44" spans="1:14" s="26" customFormat="1" ht="60" x14ac:dyDescent="0.25">
      <c r="A44" s="27" t="s">
        <v>469</v>
      </c>
      <c r="B44" s="28" t="s">
        <v>238</v>
      </c>
      <c r="C44" s="29" t="s">
        <v>237</v>
      </c>
      <c r="D44" s="28" t="s">
        <v>239</v>
      </c>
      <c r="E44" s="29" t="s">
        <v>240</v>
      </c>
      <c r="F44" s="30" t="s">
        <v>114</v>
      </c>
      <c r="G44" s="28" t="s">
        <v>241</v>
      </c>
      <c r="H44" s="30" t="s">
        <v>242</v>
      </c>
      <c r="I44" s="31">
        <v>100</v>
      </c>
      <c r="J44" s="29" t="s">
        <v>30</v>
      </c>
      <c r="K44" s="31" t="s">
        <v>78</v>
      </c>
      <c r="L44" s="28"/>
      <c r="M44" s="28">
        <v>19.898999999999997</v>
      </c>
      <c r="N44" s="32">
        <f t="shared" si="2"/>
        <v>19.898999999999997</v>
      </c>
    </row>
    <row r="45" spans="1:14" s="26" customFormat="1" ht="45" x14ac:dyDescent="0.25">
      <c r="A45" s="27" t="s">
        <v>470</v>
      </c>
      <c r="B45" s="28" t="s">
        <v>243</v>
      </c>
      <c r="C45" s="29" t="s">
        <v>244</v>
      </c>
      <c r="D45" s="28" t="s">
        <v>245</v>
      </c>
      <c r="E45" s="29" t="s">
        <v>246</v>
      </c>
      <c r="F45" s="30" t="s">
        <v>247</v>
      </c>
      <c r="G45" s="28" t="s">
        <v>248</v>
      </c>
      <c r="H45" s="30" t="s">
        <v>249</v>
      </c>
      <c r="I45" s="31">
        <v>160</v>
      </c>
      <c r="J45" s="29" t="s">
        <v>17</v>
      </c>
      <c r="K45" s="31" t="s">
        <v>18</v>
      </c>
      <c r="L45" s="28">
        <v>6.625</v>
      </c>
      <c r="M45" s="28">
        <v>35.027000000000001</v>
      </c>
      <c r="N45" s="32">
        <f t="shared" si="2"/>
        <v>41.652000000000001</v>
      </c>
    </row>
    <row r="46" spans="1:14" s="26" customFormat="1" ht="45" x14ac:dyDescent="0.25">
      <c r="A46" s="27" t="s">
        <v>471</v>
      </c>
      <c r="B46" s="28" t="s">
        <v>243</v>
      </c>
      <c r="C46" s="29" t="s">
        <v>244</v>
      </c>
      <c r="D46" s="28" t="s">
        <v>245</v>
      </c>
      <c r="E46" s="29" t="s">
        <v>246</v>
      </c>
      <c r="F46" s="30" t="s">
        <v>247</v>
      </c>
      <c r="G46" s="28" t="s">
        <v>250</v>
      </c>
      <c r="H46" s="30" t="s">
        <v>251</v>
      </c>
      <c r="I46" s="31">
        <v>160</v>
      </c>
      <c r="J46" s="29" t="s">
        <v>17</v>
      </c>
      <c r="K46" s="31" t="s">
        <v>18</v>
      </c>
      <c r="L46" s="28">
        <v>4.59</v>
      </c>
      <c r="M46" s="28">
        <v>26.43</v>
      </c>
      <c r="N46" s="32">
        <f t="shared" si="2"/>
        <v>31.02</v>
      </c>
    </row>
    <row r="47" spans="1:14" s="26" customFormat="1" ht="45" x14ac:dyDescent="0.25">
      <c r="A47" s="27" t="s">
        <v>472</v>
      </c>
      <c r="B47" s="28" t="s">
        <v>243</v>
      </c>
      <c r="C47" s="29" t="s">
        <v>244</v>
      </c>
      <c r="D47" s="28" t="s">
        <v>245</v>
      </c>
      <c r="E47" s="29" t="s">
        <v>246</v>
      </c>
      <c r="F47" s="30" t="s">
        <v>247</v>
      </c>
      <c r="G47" s="28" t="s">
        <v>252</v>
      </c>
      <c r="H47" s="30" t="s">
        <v>253</v>
      </c>
      <c r="I47" s="31">
        <v>160</v>
      </c>
      <c r="J47" s="29" t="s">
        <v>17</v>
      </c>
      <c r="K47" s="31" t="s">
        <v>22</v>
      </c>
      <c r="L47" s="28"/>
      <c r="M47" s="28">
        <v>42.397000000000006</v>
      </c>
      <c r="N47" s="32">
        <f t="shared" si="2"/>
        <v>42.397000000000006</v>
      </c>
    </row>
    <row r="48" spans="1:14" s="26" customFormat="1" ht="30" x14ac:dyDescent="0.25">
      <c r="A48" s="27" t="s">
        <v>473</v>
      </c>
      <c r="B48" s="28" t="s">
        <v>255</v>
      </c>
      <c r="C48" s="29" t="s">
        <v>256</v>
      </c>
      <c r="D48" s="28" t="s">
        <v>257</v>
      </c>
      <c r="E48" s="29" t="s">
        <v>258</v>
      </c>
      <c r="F48" s="30" t="s">
        <v>259</v>
      </c>
      <c r="G48" s="28" t="s">
        <v>260</v>
      </c>
      <c r="H48" s="30" t="s">
        <v>261</v>
      </c>
      <c r="I48" s="31">
        <v>160</v>
      </c>
      <c r="J48" s="29" t="s">
        <v>17</v>
      </c>
      <c r="K48" s="31" t="s">
        <v>22</v>
      </c>
      <c r="L48" s="28">
        <v>0</v>
      </c>
      <c r="M48" s="28">
        <v>62.018999999999991</v>
      </c>
      <c r="N48" s="32">
        <f t="shared" si="2"/>
        <v>62.018999999999991</v>
      </c>
    </row>
    <row r="49" spans="1:14" s="26" customFormat="1" x14ac:dyDescent="0.25">
      <c r="A49" s="27" t="s">
        <v>474</v>
      </c>
      <c r="B49" s="28" t="s">
        <v>262</v>
      </c>
      <c r="C49" s="29" t="s">
        <v>263</v>
      </c>
      <c r="D49" s="28" t="s">
        <v>264</v>
      </c>
      <c r="E49" s="29" t="s">
        <v>126</v>
      </c>
      <c r="F49" s="30" t="s">
        <v>265</v>
      </c>
      <c r="G49" s="28" t="s">
        <v>266</v>
      </c>
      <c r="H49" s="30" t="s">
        <v>267</v>
      </c>
      <c r="I49" s="31">
        <v>100</v>
      </c>
      <c r="J49" s="29" t="s">
        <v>21</v>
      </c>
      <c r="K49" s="31" t="s">
        <v>18</v>
      </c>
      <c r="L49" s="28">
        <v>22.965000000000003</v>
      </c>
      <c r="M49" s="28">
        <v>6.024</v>
      </c>
      <c r="N49" s="32">
        <f t="shared" si="2"/>
        <v>28.989000000000004</v>
      </c>
    </row>
    <row r="50" spans="1:14" s="26" customFormat="1" x14ac:dyDescent="0.25">
      <c r="A50" s="27" t="s">
        <v>475</v>
      </c>
      <c r="B50" s="28" t="s">
        <v>268</v>
      </c>
      <c r="C50" s="29" t="s">
        <v>269</v>
      </c>
      <c r="D50" s="28" t="s">
        <v>270</v>
      </c>
      <c r="E50" s="29" t="s">
        <v>113</v>
      </c>
      <c r="F50" s="30" t="s">
        <v>114</v>
      </c>
      <c r="G50" s="28" t="s">
        <v>271</v>
      </c>
      <c r="H50" s="30" t="s">
        <v>272</v>
      </c>
      <c r="I50" s="31">
        <v>160</v>
      </c>
      <c r="J50" s="29" t="s">
        <v>30</v>
      </c>
      <c r="K50" s="31" t="s">
        <v>22</v>
      </c>
      <c r="L50" s="28"/>
      <c r="M50" s="28">
        <v>55.44</v>
      </c>
      <c r="N50" s="32">
        <f t="shared" si="2"/>
        <v>55.44</v>
      </c>
    </row>
    <row r="51" spans="1:14" s="26" customFormat="1" ht="30" x14ac:dyDescent="0.25">
      <c r="A51" s="27" t="s">
        <v>476</v>
      </c>
      <c r="B51" s="28" t="s">
        <v>273</v>
      </c>
      <c r="C51" s="29" t="s">
        <v>274</v>
      </c>
      <c r="D51" s="28" t="s">
        <v>275</v>
      </c>
      <c r="E51" s="29" t="s">
        <v>142</v>
      </c>
      <c r="F51" s="30" t="s">
        <v>143</v>
      </c>
      <c r="G51" s="28" t="s">
        <v>276</v>
      </c>
      <c r="H51" s="30" t="s">
        <v>277</v>
      </c>
      <c r="I51" s="31">
        <v>160</v>
      </c>
      <c r="J51" s="29" t="s">
        <v>21</v>
      </c>
      <c r="K51" s="31" t="s">
        <v>18</v>
      </c>
      <c r="L51" s="28">
        <v>61.741999999999997</v>
      </c>
      <c r="M51" s="28">
        <v>26.39</v>
      </c>
      <c r="N51" s="32">
        <f t="shared" si="2"/>
        <v>88.132000000000005</v>
      </c>
    </row>
    <row r="52" spans="1:14" s="12" customFormat="1" ht="30" x14ac:dyDescent="0.25">
      <c r="A52" s="13" t="s">
        <v>477</v>
      </c>
      <c r="B52" s="14" t="s">
        <v>278</v>
      </c>
      <c r="C52" s="15" t="s">
        <v>279</v>
      </c>
      <c r="D52" s="14" t="s">
        <v>280</v>
      </c>
      <c r="E52" s="15" t="s">
        <v>281</v>
      </c>
      <c r="F52" s="16" t="s">
        <v>282</v>
      </c>
      <c r="G52" s="14" t="s">
        <v>283</v>
      </c>
      <c r="H52" s="16" t="s">
        <v>284</v>
      </c>
      <c r="I52" s="17">
        <v>40</v>
      </c>
      <c r="J52" s="15" t="s">
        <v>21</v>
      </c>
      <c r="K52" s="17" t="s">
        <v>18</v>
      </c>
      <c r="L52" s="14">
        <v>1.0760000000000001</v>
      </c>
      <c r="M52" s="14">
        <v>2.3260000000000001</v>
      </c>
      <c r="N52" s="18">
        <f t="shared" si="2"/>
        <v>3.4020000000000001</v>
      </c>
    </row>
    <row r="53" spans="1:14" s="12" customFormat="1" ht="45" x14ac:dyDescent="0.25">
      <c r="A53" s="13" t="s">
        <v>478</v>
      </c>
      <c r="B53" s="14" t="s">
        <v>278</v>
      </c>
      <c r="C53" s="15" t="s">
        <v>279</v>
      </c>
      <c r="D53" s="14" t="s">
        <v>280</v>
      </c>
      <c r="E53" s="15" t="s">
        <v>281</v>
      </c>
      <c r="F53" s="16" t="s">
        <v>282</v>
      </c>
      <c r="G53" s="14" t="s">
        <v>285</v>
      </c>
      <c r="H53" s="16" t="s">
        <v>286</v>
      </c>
      <c r="I53" s="17">
        <v>50</v>
      </c>
      <c r="J53" s="15" t="s">
        <v>21</v>
      </c>
      <c r="K53" s="17" t="s">
        <v>64</v>
      </c>
      <c r="L53" s="14">
        <v>2.2490000000000001</v>
      </c>
      <c r="M53" s="14">
        <v>0.40200000000000002</v>
      </c>
      <c r="N53" s="18">
        <f t="shared" si="2"/>
        <v>2.6510000000000002</v>
      </c>
    </row>
    <row r="54" spans="1:14" s="26" customFormat="1" ht="30" x14ac:dyDescent="0.25">
      <c r="A54" s="27" t="s">
        <v>479</v>
      </c>
      <c r="B54" s="28" t="s">
        <v>278</v>
      </c>
      <c r="C54" s="29" t="s">
        <v>279</v>
      </c>
      <c r="D54" s="28" t="s">
        <v>280</v>
      </c>
      <c r="E54" s="29" t="s">
        <v>281</v>
      </c>
      <c r="F54" s="30" t="s">
        <v>282</v>
      </c>
      <c r="G54" s="28" t="s">
        <v>278</v>
      </c>
      <c r="H54" s="30" t="s">
        <v>287</v>
      </c>
      <c r="I54" s="31"/>
      <c r="J54" s="29" t="s">
        <v>21</v>
      </c>
      <c r="K54" s="31" t="s">
        <v>107</v>
      </c>
      <c r="L54" s="28"/>
      <c r="M54" s="28">
        <v>417.95600000000002</v>
      </c>
      <c r="N54" s="32">
        <f t="shared" si="2"/>
        <v>417.95600000000002</v>
      </c>
    </row>
    <row r="55" spans="1:14" s="26" customFormat="1" ht="45" x14ac:dyDescent="0.25">
      <c r="A55" s="27" t="s">
        <v>480</v>
      </c>
      <c r="B55" s="28" t="s">
        <v>289</v>
      </c>
      <c r="C55" s="29" t="s">
        <v>290</v>
      </c>
      <c r="D55" s="28" t="s">
        <v>291</v>
      </c>
      <c r="E55" s="29" t="s">
        <v>167</v>
      </c>
      <c r="F55" s="30" t="s">
        <v>168</v>
      </c>
      <c r="G55" s="28" t="s">
        <v>292</v>
      </c>
      <c r="H55" s="30" t="s">
        <v>293</v>
      </c>
      <c r="I55" s="31">
        <v>125</v>
      </c>
      <c r="J55" s="29" t="s">
        <v>17</v>
      </c>
      <c r="K55" s="31" t="s">
        <v>18</v>
      </c>
      <c r="L55" s="28">
        <v>9.27</v>
      </c>
      <c r="M55" s="28">
        <v>43.14</v>
      </c>
      <c r="N55" s="32">
        <f t="shared" si="2"/>
        <v>52.41</v>
      </c>
    </row>
    <row r="56" spans="1:14" s="26" customFormat="1" ht="30" x14ac:dyDescent="0.25">
      <c r="A56" s="27" t="s">
        <v>481</v>
      </c>
      <c r="B56" s="28" t="s">
        <v>294</v>
      </c>
      <c r="C56" s="29" t="s">
        <v>295</v>
      </c>
      <c r="D56" s="28" t="s">
        <v>296</v>
      </c>
      <c r="E56" s="29" t="s">
        <v>297</v>
      </c>
      <c r="F56" s="30" t="s">
        <v>46</v>
      </c>
      <c r="G56" s="28" t="s">
        <v>298</v>
      </c>
      <c r="H56" s="30" t="s">
        <v>299</v>
      </c>
      <c r="I56" s="31">
        <v>125</v>
      </c>
      <c r="J56" s="29" t="s">
        <v>17</v>
      </c>
      <c r="K56" s="31" t="s">
        <v>18</v>
      </c>
      <c r="L56" s="28">
        <v>5</v>
      </c>
      <c r="M56" s="28">
        <v>11</v>
      </c>
      <c r="N56" s="32">
        <f t="shared" ref="N56:N67" si="3">SUM(L56:M56)</f>
        <v>16</v>
      </c>
    </row>
    <row r="57" spans="1:14" s="26" customFormat="1" ht="30" x14ac:dyDescent="0.25">
      <c r="A57" s="27" t="s">
        <v>482</v>
      </c>
      <c r="B57" s="28" t="s">
        <v>294</v>
      </c>
      <c r="C57" s="29" t="s">
        <v>295</v>
      </c>
      <c r="D57" s="28" t="s">
        <v>296</v>
      </c>
      <c r="E57" s="29" t="s">
        <v>297</v>
      </c>
      <c r="F57" s="30" t="s">
        <v>46</v>
      </c>
      <c r="G57" s="28" t="s">
        <v>300</v>
      </c>
      <c r="H57" s="30" t="s">
        <v>301</v>
      </c>
      <c r="I57" s="31">
        <v>100</v>
      </c>
      <c r="J57" s="29" t="s">
        <v>17</v>
      </c>
      <c r="K57" s="31" t="s">
        <v>107</v>
      </c>
      <c r="L57" s="28"/>
      <c r="M57" s="28">
        <v>85.932000000000002</v>
      </c>
      <c r="N57" s="32">
        <f t="shared" si="3"/>
        <v>85.932000000000002</v>
      </c>
    </row>
    <row r="58" spans="1:14" s="26" customFormat="1" ht="30" x14ac:dyDescent="0.25">
      <c r="A58" s="27" t="s">
        <v>483</v>
      </c>
      <c r="B58" s="28" t="s">
        <v>294</v>
      </c>
      <c r="C58" s="29" t="s">
        <v>295</v>
      </c>
      <c r="D58" s="28" t="s">
        <v>296</v>
      </c>
      <c r="E58" s="29" t="s">
        <v>297</v>
      </c>
      <c r="F58" s="30" t="s">
        <v>46</v>
      </c>
      <c r="G58" s="28" t="s">
        <v>302</v>
      </c>
      <c r="H58" s="30" t="s">
        <v>303</v>
      </c>
      <c r="I58" s="31">
        <v>200</v>
      </c>
      <c r="J58" s="29" t="s">
        <v>21</v>
      </c>
      <c r="K58" s="31" t="s">
        <v>70</v>
      </c>
      <c r="L58" s="28">
        <v>14.502000000000002</v>
      </c>
      <c r="M58" s="28">
        <v>50</v>
      </c>
      <c r="N58" s="32">
        <f t="shared" si="3"/>
        <v>64.50200000000001</v>
      </c>
    </row>
    <row r="59" spans="1:14" s="26" customFormat="1" ht="30" x14ac:dyDescent="0.25">
      <c r="A59" s="27" t="s">
        <v>484</v>
      </c>
      <c r="B59" s="28" t="s">
        <v>294</v>
      </c>
      <c r="C59" s="29" t="s">
        <v>295</v>
      </c>
      <c r="D59" s="28" t="s">
        <v>296</v>
      </c>
      <c r="E59" s="29" t="s">
        <v>297</v>
      </c>
      <c r="F59" s="30" t="s">
        <v>46</v>
      </c>
      <c r="G59" s="28" t="s">
        <v>304</v>
      </c>
      <c r="H59" s="30" t="s">
        <v>305</v>
      </c>
      <c r="I59" s="31">
        <v>125</v>
      </c>
      <c r="J59" s="29" t="s">
        <v>30</v>
      </c>
      <c r="K59" s="31" t="s">
        <v>18</v>
      </c>
      <c r="L59" s="28">
        <v>18.7</v>
      </c>
      <c r="M59" s="28">
        <v>33.200000000000003</v>
      </c>
      <c r="N59" s="32">
        <f t="shared" si="3"/>
        <v>51.900000000000006</v>
      </c>
    </row>
    <row r="60" spans="1:14" s="26" customFormat="1" ht="30" x14ac:dyDescent="0.25">
      <c r="A60" s="27" t="s">
        <v>485</v>
      </c>
      <c r="B60" s="28" t="s">
        <v>294</v>
      </c>
      <c r="C60" s="29" t="s">
        <v>295</v>
      </c>
      <c r="D60" s="28" t="s">
        <v>296</v>
      </c>
      <c r="E60" s="29" t="s">
        <v>297</v>
      </c>
      <c r="F60" s="30" t="s">
        <v>46</v>
      </c>
      <c r="G60" s="28" t="s">
        <v>306</v>
      </c>
      <c r="H60" s="30" t="s">
        <v>307</v>
      </c>
      <c r="I60" s="31">
        <v>69</v>
      </c>
      <c r="J60" s="29" t="s">
        <v>30</v>
      </c>
      <c r="K60" s="31" t="s">
        <v>18</v>
      </c>
      <c r="L60" s="28">
        <v>5.8</v>
      </c>
      <c r="M60" s="28">
        <v>10.5</v>
      </c>
      <c r="N60" s="32">
        <f t="shared" si="3"/>
        <v>16.3</v>
      </c>
    </row>
    <row r="61" spans="1:14" s="26" customFormat="1" ht="30" x14ac:dyDescent="0.25">
      <c r="A61" s="27" t="s">
        <v>486</v>
      </c>
      <c r="B61" s="28" t="s">
        <v>308</v>
      </c>
      <c r="C61" s="29" t="s">
        <v>309</v>
      </c>
      <c r="D61" s="28" t="s">
        <v>310</v>
      </c>
      <c r="E61" s="29" t="s">
        <v>311</v>
      </c>
      <c r="F61" s="30" t="s">
        <v>103</v>
      </c>
      <c r="G61" s="28" t="s">
        <v>312</v>
      </c>
      <c r="H61" s="30" t="s">
        <v>313</v>
      </c>
      <c r="I61" s="31">
        <v>160</v>
      </c>
      <c r="J61" s="29" t="s">
        <v>21</v>
      </c>
      <c r="K61" s="31" t="s">
        <v>18</v>
      </c>
      <c r="L61" s="28">
        <v>17.899999999999999</v>
      </c>
      <c r="M61" s="28">
        <v>71.099999999999994</v>
      </c>
      <c r="N61" s="32">
        <f t="shared" si="3"/>
        <v>89</v>
      </c>
    </row>
    <row r="62" spans="1:14" s="26" customFormat="1" ht="45" x14ac:dyDescent="0.25">
      <c r="A62" s="27" t="s">
        <v>487</v>
      </c>
      <c r="B62" s="28" t="s">
        <v>314</v>
      </c>
      <c r="C62" s="29" t="s">
        <v>315</v>
      </c>
      <c r="D62" s="28" t="s">
        <v>316</v>
      </c>
      <c r="E62" s="29" t="s">
        <v>317</v>
      </c>
      <c r="F62" s="30" t="s">
        <v>127</v>
      </c>
      <c r="G62" s="28" t="s">
        <v>318</v>
      </c>
      <c r="H62" s="30" t="s">
        <v>319</v>
      </c>
      <c r="I62" s="31">
        <v>400</v>
      </c>
      <c r="J62" s="29" t="s">
        <v>21</v>
      </c>
      <c r="K62" s="31" t="s">
        <v>22</v>
      </c>
      <c r="L62" s="28"/>
      <c r="M62" s="28">
        <v>99.095000000000013</v>
      </c>
      <c r="N62" s="32">
        <f t="shared" si="3"/>
        <v>99.095000000000013</v>
      </c>
    </row>
    <row r="63" spans="1:14" s="26" customFormat="1" ht="45" x14ac:dyDescent="0.25">
      <c r="A63" s="27" t="s">
        <v>488</v>
      </c>
      <c r="B63" s="28" t="s">
        <v>320</v>
      </c>
      <c r="C63" s="29" t="s">
        <v>321</v>
      </c>
      <c r="D63" s="28" t="s">
        <v>322</v>
      </c>
      <c r="E63" s="29" t="s">
        <v>323</v>
      </c>
      <c r="F63" s="30" t="s">
        <v>48</v>
      </c>
      <c r="G63" s="28" t="s">
        <v>324</v>
      </c>
      <c r="H63" s="30" t="s">
        <v>325</v>
      </c>
      <c r="I63" s="31">
        <v>315</v>
      </c>
      <c r="J63" s="29" t="s">
        <v>30</v>
      </c>
      <c r="K63" s="31" t="s">
        <v>18</v>
      </c>
      <c r="L63" s="28">
        <v>31.038</v>
      </c>
      <c r="M63" s="28">
        <v>114.524</v>
      </c>
      <c r="N63" s="32">
        <f t="shared" si="3"/>
        <v>145.56200000000001</v>
      </c>
    </row>
    <row r="64" spans="1:14" s="26" customFormat="1" ht="45" x14ac:dyDescent="0.25">
      <c r="A64" s="27" t="s">
        <v>489</v>
      </c>
      <c r="B64" s="28" t="s">
        <v>320</v>
      </c>
      <c r="C64" s="29" t="s">
        <v>321</v>
      </c>
      <c r="D64" s="28" t="s">
        <v>322</v>
      </c>
      <c r="E64" s="29" t="s">
        <v>323</v>
      </c>
      <c r="F64" s="30" t="s">
        <v>48</v>
      </c>
      <c r="G64" s="28" t="s">
        <v>324</v>
      </c>
      <c r="H64" s="30" t="s">
        <v>326</v>
      </c>
      <c r="I64" s="31">
        <v>160</v>
      </c>
      <c r="J64" s="29" t="s">
        <v>30</v>
      </c>
      <c r="K64" s="31" t="s">
        <v>18</v>
      </c>
      <c r="L64" s="28">
        <v>10.693</v>
      </c>
      <c r="M64" s="28">
        <v>32.656999999999996</v>
      </c>
      <c r="N64" s="32">
        <f t="shared" si="3"/>
        <v>43.349999999999994</v>
      </c>
    </row>
    <row r="65" spans="1:14" s="26" customFormat="1" ht="30" x14ac:dyDescent="0.25">
      <c r="A65" s="27" t="s">
        <v>490</v>
      </c>
      <c r="B65" s="28" t="s">
        <v>327</v>
      </c>
      <c r="C65" s="29" t="s">
        <v>328</v>
      </c>
      <c r="D65" s="28" t="s">
        <v>329</v>
      </c>
      <c r="E65" s="29" t="s">
        <v>19</v>
      </c>
      <c r="F65" s="30" t="s">
        <v>20</v>
      </c>
      <c r="G65" s="28" t="s">
        <v>330</v>
      </c>
      <c r="H65" s="30" t="s">
        <v>331</v>
      </c>
      <c r="I65" s="31">
        <v>200</v>
      </c>
      <c r="J65" s="29" t="s">
        <v>30</v>
      </c>
      <c r="K65" s="31" t="s">
        <v>70</v>
      </c>
      <c r="L65" s="28">
        <v>8.7190000000000012</v>
      </c>
      <c r="M65" s="28">
        <v>49.440000000000005</v>
      </c>
      <c r="N65" s="32">
        <f t="shared" si="3"/>
        <v>58.159000000000006</v>
      </c>
    </row>
    <row r="66" spans="1:14" s="26" customFormat="1" ht="45" x14ac:dyDescent="0.25">
      <c r="A66" s="27" t="s">
        <v>491</v>
      </c>
      <c r="B66" s="28" t="s">
        <v>332</v>
      </c>
      <c r="C66" s="29" t="s">
        <v>333</v>
      </c>
      <c r="D66" s="28" t="s">
        <v>334</v>
      </c>
      <c r="E66" s="29" t="s">
        <v>335</v>
      </c>
      <c r="F66" s="30" t="s">
        <v>336</v>
      </c>
      <c r="G66" s="28" t="s">
        <v>337</v>
      </c>
      <c r="H66" s="30" t="s">
        <v>338</v>
      </c>
      <c r="I66" s="31">
        <v>200</v>
      </c>
      <c r="J66" s="29" t="s">
        <v>30</v>
      </c>
      <c r="K66" s="31" t="s">
        <v>70</v>
      </c>
      <c r="L66" s="28">
        <v>21.535</v>
      </c>
      <c r="M66" s="28">
        <v>104.18400000000001</v>
      </c>
      <c r="N66" s="32">
        <f t="shared" si="3"/>
        <v>125.71900000000001</v>
      </c>
    </row>
    <row r="67" spans="1:14" s="26" customFormat="1" ht="45" x14ac:dyDescent="0.25">
      <c r="A67" s="27" t="s">
        <v>492</v>
      </c>
      <c r="B67" s="28" t="s">
        <v>339</v>
      </c>
      <c r="C67" s="29" t="s">
        <v>340</v>
      </c>
      <c r="D67" s="28" t="s">
        <v>341</v>
      </c>
      <c r="E67" s="29" t="s">
        <v>342</v>
      </c>
      <c r="F67" s="30" t="s">
        <v>46</v>
      </c>
      <c r="G67" s="28" t="s">
        <v>425</v>
      </c>
      <c r="H67" s="30" t="s">
        <v>343</v>
      </c>
      <c r="I67" s="31">
        <v>230</v>
      </c>
      <c r="J67" s="29" t="s">
        <v>84</v>
      </c>
      <c r="K67" s="31" t="s">
        <v>107</v>
      </c>
      <c r="L67" s="28"/>
      <c r="M67" s="28">
        <v>133.94</v>
      </c>
      <c r="N67" s="32">
        <f t="shared" si="3"/>
        <v>133.94</v>
      </c>
    </row>
    <row r="68" spans="1:14" s="26" customFormat="1" ht="30" x14ac:dyDescent="0.25">
      <c r="A68" s="27" t="s">
        <v>493</v>
      </c>
      <c r="B68" s="28" t="s">
        <v>344</v>
      </c>
      <c r="C68" s="29" t="s">
        <v>345</v>
      </c>
      <c r="D68" s="28" t="s">
        <v>346</v>
      </c>
      <c r="E68" s="29" t="s">
        <v>13</v>
      </c>
      <c r="F68" s="30" t="s">
        <v>14</v>
      </c>
      <c r="G68" s="28" t="s">
        <v>347</v>
      </c>
      <c r="H68" s="30" t="s">
        <v>348</v>
      </c>
      <c r="I68" s="31">
        <v>125</v>
      </c>
      <c r="J68" s="29" t="s">
        <v>21</v>
      </c>
      <c r="K68" s="31" t="s">
        <v>18</v>
      </c>
      <c r="L68" s="28">
        <v>18.14</v>
      </c>
      <c r="M68" s="28">
        <v>70.542000000000002</v>
      </c>
      <c r="N68" s="32">
        <f t="shared" ref="N68:N84" si="4">SUM(L68:M68)</f>
        <v>88.682000000000002</v>
      </c>
    </row>
    <row r="69" spans="1:14" s="26" customFormat="1" x14ac:dyDescent="0.25">
      <c r="A69" s="27" t="s">
        <v>494</v>
      </c>
      <c r="B69" s="28" t="s">
        <v>349</v>
      </c>
      <c r="C69" s="29" t="s">
        <v>350</v>
      </c>
      <c r="D69" s="28" t="s">
        <v>351</v>
      </c>
      <c r="E69" s="29" t="s">
        <v>120</v>
      </c>
      <c r="F69" s="30" t="s">
        <v>42</v>
      </c>
      <c r="G69" s="28" t="s">
        <v>352</v>
      </c>
      <c r="H69" s="30" t="s">
        <v>353</v>
      </c>
      <c r="I69" s="31">
        <v>200</v>
      </c>
      <c r="J69" s="29" t="s">
        <v>84</v>
      </c>
      <c r="K69" s="31" t="s">
        <v>18</v>
      </c>
      <c r="L69" s="28">
        <v>22.576000000000001</v>
      </c>
      <c r="M69" s="28">
        <v>131.60100000000003</v>
      </c>
      <c r="N69" s="32">
        <f t="shared" si="4"/>
        <v>154.17700000000002</v>
      </c>
    </row>
    <row r="70" spans="1:14" s="26" customFormat="1" ht="30" x14ac:dyDescent="0.25">
      <c r="A70" s="27" t="s">
        <v>495</v>
      </c>
      <c r="B70" s="28" t="s">
        <v>354</v>
      </c>
      <c r="C70" s="29" t="s">
        <v>355</v>
      </c>
      <c r="D70" s="28" t="s">
        <v>356</v>
      </c>
      <c r="E70" s="29" t="s">
        <v>193</v>
      </c>
      <c r="F70" s="30" t="s">
        <v>194</v>
      </c>
      <c r="G70" s="28" t="s">
        <v>357</v>
      </c>
      <c r="H70" s="30" t="s">
        <v>358</v>
      </c>
      <c r="I70" s="31">
        <v>250</v>
      </c>
      <c r="J70" s="29" t="s">
        <v>21</v>
      </c>
      <c r="K70" s="31" t="s">
        <v>18</v>
      </c>
      <c r="L70" s="28">
        <v>28.684000000000001</v>
      </c>
      <c r="M70" s="28">
        <v>103.621</v>
      </c>
      <c r="N70" s="32">
        <f t="shared" si="4"/>
        <v>132.30500000000001</v>
      </c>
    </row>
    <row r="71" spans="1:14" s="26" customFormat="1" ht="30" x14ac:dyDescent="0.25">
      <c r="A71" s="27" t="s">
        <v>496</v>
      </c>
      <c r="B71" s="28" t="s">
        <v>359</v>
      </c>
      <c r="C71" s="29" t="s">
        <v>360</v>
      </c>
      <c r="D71" s="28" t="s">
        <v>288</v>
      </c>
      <c r="E71" s="29" t="s">
        <v>13</v>
      </c>
      <c r="F71" s="30" t="s">
        <v>14</v>
      </c>
      <c r="G71" s="28" t="s">
        <v>361</v>
      </c>
      <c r="H71" s="30" t="s">
        <v>362</v>
      </c>
      <c r="I71" s="31">
        <v>250</v>
      </c>
      <c r="J71" s="29" t="s">
        <v>84</v>
      </c>
      <c r="K71" s="31" t="s">
        <v>18</v>
      </c>
      <c r="L71" s="28">
        <v>24.495999999999999</v>
      </c>
      <c r="M71" s="28">
        <v>103.07299999999999</v>
      </c>
      <c r="N71" s="32">
        <f t="shared" si="4"/>
        <v>127.56899999999999</v>
      </c>
    </row>
    <row r="72" spans="1:14" s="26" customFormat="1" ht="45" x14ac:dyDescent="0.25">
      <c r="A72" s="27" t="s">
        <v>497</v>
      </c>
      <c r="B72" s="28" t="s">
        <v>363</v>
      </c>
      <c r="C72" s="29" t="s">
        <v>364</v>
      </c>
      <c r="D72" s="28" t="s">
        <v>365</v>
      </c>
      <c r="E72" s="29" t="s">
        <v>193</v>
      </c>
      <c r="F72" s="30" t="s">
        <v>194</v>
      </c>
      <c r="G72" s="28" t="s">
        <v>366</v>
      </c>
      <c r="H72" s="30" t="s">
        <v>367</v>
      </c>
      <c r="I72" s="31">
        <v>500</v>
      </c>
      <c r="J72" s="29" t="s">
        <v>21</v>
      </c>
      <c r="K72" s="31" t="s">
        <v>18</v>
      </c>
      <c r="L72" s="28">
        <v>29.327000000000002</v>
      </c>
      <c r="M72" s="28">
        <v>127.02200000000002</v>
      </c>
      <c r="N72" s="32">
        <f t="shared" si="4"/>
        <v>156.34900000000002</v>
      </c>
    </row>
    <row r="73" spans="1:14" s="26" customFormat="1" ht="45" x14ac:dyDescent="0.25">
      <c r="A73" s="27" t="s">
        <v>498</v>
      </c>
      <c r="B73" s="28" t="s">
        <v>363</v>
      </c>
      <c r="C73" s="29" t="s">
        <v>364</v>
      </c>
      <c r="D73" s="28" t="s">
        <v>365</v>
      </c>
      <c r="E73" s="29" t="s">
        <v>193</v>
      </c>
      <c r="F73" s="30" t="s">
        <v>194</v>
      </c>
      <c r="G73" s="28" t="s">
        <v>368</v>
      </c>
      <c r="H73" s="30" t="s">
        <v>369</v>
      </c>
      <c r="I73" s="31">
        <v>160</v>
      </c>
      <c r="J73" s="29" t="s">
        <v>21</v>
      </c>
      <c r="K73" s="31" t="s">
        <v>22</v>
      </c>
      <c r="L73" s="28"/>
      <c r="M73" s="28">
        <v>58.149999999999991</v>
      </c>
      <c r="N73" s="32">
        <f t="shared" si="4"/>
        <v>58.149999999999991</v>
      </c>
    </row>
    <row r="74" spans="1:14" s="26" customFormat="1" ht="30" x14ac:dyDescent="0.25">
      <c r="A74" s="27" t="s">
        <v>499</v>
      </c>
      <c r="B74" s="28" t="s">
        <v>370</v>
      </c>
      <c r="C74" s="29" t="s">
        <v>371</v>
      </c>
      <c r="D74" s="28" t="s">
        <v>372</v>
      </c>
      <c r="E74" s="29" t="s">
        <v>373</v>
      </c>
      <c r="F74" s="30" t="s">
        <v>114</v>
      </c>
      <c r="G74" s="28" t="s">
        <v>374</v>
      </c>
      <c r="H74" s="30" t="s">
        <v>375</v>
      </c>
      <c r="I74" s="31">
        <v>250</v>
      </c>
      <c r="J74" s="29" t="s">
        <v>30</v>
      </c>
      <c r="K74" s="31" t="s">
        <v>70</v>
      </c>
      <c r="L74" s="28">
        <v>32.091999999999999</v>
      </c>
      <c r="M74" s="28">
        <v>124.74300000000001</v>
      </c>
      <c r="N74" s="32">
        <f t="shared" si="4"/>
        <v>156.83500000000001</v>
      </c>
    </row>
    <row r="75" spans="1:14" s="26" customFormat="1" ht="30" x14ac:dyDescent="0.25">
      <c r="A75" s="27" t="s">
        <v>500</v>
      </c>
      <c r="B75" s="28" t="s">
        <v>376</v>
      </c>
      <c r="C75" s="29" t="s">
        <v>377</v>
      </c>
      <c r="D75" s="28" t="s">
        <v>378</v>
      </c>
      <c r="E75" s="29" t="s">
        <v>126</v>
      </c>
      <c r="F75" s="30" t="s">
        <v>127</v>
      </c>
      <c r="G75" s="28" t="s">
        <v>379</v>
      </c>
      <c r="H75" s="30" t="s">
        <v>380</v>
      </c>
      <c r="I75" s="31">
        <v>80</v>
      </c>
      <c r="J75" s="29" t="s">
        <v>21</v>
      </c>
      <c r="K75" s="31" t="s">
        <v>18</v>
      </c>
      <c r="L75" s="28">
        <v>5.0199999999999996</v>
      </c>
      <c r="M75" s="28">
        <v>16.04</v>
      </c>
      <c r="N75" s="32">
        <f t="shared" si="4"/>
        <v>21.06</v>
      </c>
    </row>
    <row r="76" spans="1:14" s="26" customFormat="1" ht="30" x14ac:dyDescent="0.25">
      <c r="A76" s="27" t="s">
        <v>501</v>
      </c>
      <c r="B76" s="28" t="s">
        <v>381</v>
      </c>
      <c r="C76" s="29" t="s">
        <v>382</v>
      </c>
      <c r="D76" s="28" t="s">
        <v>383</v>
      </c>
      <c r="E76" s="29" t="s">
        <v>384</v>
      </c>
      <c r="F76" s="30" t="s">
        <v>103</v>
      </c>
      <c r="G76" s="28" t="s">
        <v>385</v>
      </c>
      <c r="H76" s="30" t="s">
        <v>386</v>
      </c>
      <c r="I76" s="31">
        <v>160</v>
      </c>
      <c r="J76" s="29" t="s">
        <v>30</v>
      </c>
      <c r="K76" s="31" t="s">
        <v>22</v>
      </c>
      <c r="L76" s="28"/>
      <c r="M76" s="28">
        <v>38.542000000000002</v>
      </c>
      <c r="N76" s="32">
        <f t="shared" si="4"/>
        <v>38.542000000000002</v>
      </c>
    </row>
    <row r="77" spans="1:14" s="26" customFormat="1" ht="30" x14ac:dyDescent="0.25">
      <c r="A77" s="27" t="s">
        <v>502</v>
      </c>
      <c r="B77" s="28" t="s">
        <v>387</v>
      </c>
      <c r="C77" s="29" t="s">
        <v>388</v>
      </c>
      <c r="D77" s="28" t="s">
        <v>389</v>
      </c>
      <c r="E77" s="29" t="s">
        <v>254</v>
      </c>
      <c r="F77" s="30" t="s">
        <v>127</v>
      </c>
      <c r="G77" s="28" t="s">
        <v>390</v>
      </c>
      <c r="H77" s="30" t="s">
        <v>391</v>
      </c>
      <c r="I77" s="31">
        <v>200</v>
      </c>
      <c r="J77" s="29" t="s">
        <v>30</v>
      </c>
      <c r="K77" s="31" t="s">
        <v>70</v>
      </c>
      <c r="L77" s="28">
        <v>26.741</v>
      </c>
      <c r="M77" s="28">
        <v>106.71300000000001</v>
      </c>
      <c r="N77" s="32">
        <f t="shared" si="4"/>
        <v>133.45400000000001</v>
      </c>
    </row>
    <row r="78" spans="1:14" s="26" customFormat="1" ht="30" x14ac:dyDescent="0.25">
      <c r="A78" s="27" t="s">
        <v>503</v>
      </c>
      <c r="B78" s="28" t="s">
        <v>392</v>
      </c>
      <c r="C78" s="29" t="s">
        <v>393</v>
      </c>
      <c r="D78" s="28" t="s">
        <v>394</v>
      </c>
      <c r="E78" s="29" t="s">
        <v>395</v>
      </c>
      <c r="F78" s="30" t="s">
        <v>46</v>
      </c>
      <c r="G78" s="28" t="s">
        <v>396</v>
      </c>
      <c r="H78" s="30" t="s">
        <v>397</v>
      </c>
      <c r="I78" s="31">
        <v>160</v>
      </c>
      <c r="J78" s="29" t="s">
        <v>17</v>
      </c>
      <c r="K78" s="31" t="s">
        <v>70</v>
      </c>
      <c r="L78" s="28">
        <v>37.585999999999999</v>
      </c>
      <c r="M78" s="28">
        <v>150.91499999999999</v>
      </c>
      <c r="N78" s="32">
        <f t="shared" si="4"/>
        <v>188.50099999999998</v>
      </c>
    </row>
    <row r="79" spans="1:14" s="26" customFormat="1" ht="30" x14ac:dyDescent="0.25">
      <c r="A79" s="27" t="s">
        <v>504</v>
      </c>
      <c r="B79" s="28" t="s">
        <v>398</v>
      </c>
      <c r="C79" s="29" t="s">
        <v>399</v>
      </c>
      <c r="D79" s="28" t="s">
        <v>400</v>
      </c>
      <c r="E79" s="29" t="s">
        <v>401</v>
      </c>
      <c r="F79" s="30" t="s">
        <v>46</v>
      </c>
      <c r="G79" s="28" t="s">
        <v>402</v>
      </c>
      <c r="H79" s="30" t="s">
        <v>403</v>
      </c>
      <c r="I79" s="31">
        <v>100</v>
      </c>
      <c r="J79" s="29" t="s">
        <v>21</v>
      </c>
      <c r="K79" s="31" t="s">
        <v>22</v>
      </c>
      <c r="L79" s="28"/>
      <c r="M79" s="28">
        <v>30.891999999999999</v>
      </c>
      <c r="N79" s="32">
        <f t="shared" si="4"/>
        <v>30.891999999999999</v>
      </c>
    </row>
    <row r="80" spans="1:14" s="26" customFormat="1" ht="30" x14ac:dyDescent="0.25">
      <c r="A80" s="27" t="s">
        <v>505</v>
      </c>
      <c r="B80" s="28" t="s">
        <v>404</v>
      </c>
      <c r="C80" s="29" t="s">
        <v>405</v>
      </c>
      <c r="D80" s="28" t="s">
        <v>406</v>
      </c>
      <c r="E80" s="29" t="s">
        <v>154</v>
      </c>
      <c r="F80" s="30" t="s">
        <v>155</v>
      </c>
      <c r="G80" s="28" t="s">
        <v>407</v>
      </c>
      <c r="H80" s="30" t="s">
        <v>408</v>
      </c>
      <c r="I80" s="31">
        <v>200</v>
      </c>
      <c r="J80" s="29" t="s">
        <v>17</v>
      </c>
      <c r="K80" s="31" t="s">
        <v>18</v>
      </c>
      <c r="L80" s="28">
        <v>25.745999999999999</v>
      </c>
      <c r="M80" s="28">
        <v>66.885999999999996</v>
      </c>
      <c r="N80" s="32">
        <f t="shared" si="4"/>
        <v>92.631999999999991</v>
      </c>
    </row>
    <row r="81" spans="1:14" s="26" customFormat="1" ht="45" x14ac:dyDescent="0.25">
      <c r="A81" s="27" t="s">
        <v>506</v>
      </c>
      <c r="B81" s="28" t="s">
        <v>409</v>
      </c>
      <c r="C81" s="29" t="s">
        <v>410</v>
      </c>
      <c r="D81" s="28" t="s">
        <v>411</v>
      </c>
      <c r="E81" s="29" t="s">
        <v>412</v>
      </c>
      <c r="F81" s="30" t="s">
        <v>114</v>
      </c>
      <c r="G81" s="28" t="s">
        <v>413</v>
      </c>
      <c r="H81" s="30" t="s">
        <v>414</v>
      </c>
      <c r="I81" s="31">
        <v>125</v>
      </c>
      <c r="J81" s="29" t="s">
        <v>30</v>
      </c>
      <c r="K81" s="31" t="s">
        <v>22</v>
      </c>
      <c r="L81" s="28"/>
      <c r="M81" s="28">
        <v>64.913999999999987</v>
      </c>
      <c r="N81" s="32">
        <f t="shared" si="4"/>
        <v>64.913999999999987</v>
      </c>
    </row>
    <row r="82" spans="1:14" s="26" customFormat="1" ht="45" x14ac:dyDescent="0.25">
      <c r="A82" s="27" t="s">
        <v>507</v>
      </c>
      <c r="B82" s="28" t="s">
        <v>409</v>
      </c>
      <c r="C82" s="29" t="s">
        <v>410</v>
      </c>
      <c r="D82" s="28" t="s">
        <v>411</v>
      </c>
      <c r="E82" s="29" t="s">
        <v>412</v>
      </c>
      <c r="F82" s="30" t="s">
        <v>114</v>
      </c>
      <c r="G82" s="28" t="s">
        <v>415</v>
      </c>
      <c r="H82" s="30" t="s">
        <v>416</v>
      </c>
      <c r="I82" s="31">
        <v>400</v>
      </c>
      <c r="J82" s="29" t="s">
        <v>30</v>
      </c>
      <c r="K82" s="31" t="s">
        <v>22</v>
      </c>
      <c r="L82" s="28"/>
      <c r="M82" s="28">
        <v>121.84999999999998</v>
      </c>
      <c r="N82" s="32">
        <f t="shared" si="4"/>
        <v>121.84999999999998</v>
      </c>
    </row>
    <row r="83" spans="1:14" s="26" customFormat="1" ht="45" x14ac:dyDescent="0.25">
      <c r="A83" s="27" t="s">
        <v>508</v>
      </c>
      <c r="B83" s="28" t="s">
        <v>417</v>
      </c>
      <c r="C83" s="29" t="s">
        <v>418</v>
      </c>
      <c r="D83" s="28" t="s">
        <v>419</v>
      </c>
      <c r="E83" s="29" t="s">
        <v>420</v>
      </c>
      <c r="F83" s="30" t="s">
        <v>143</v>
      </c>
      <c r="G83" s="28" t="s">
        <v>421</v>
      </c>
      <c r="H83" s="30" t="s">
        <v>422</v>
      </c>
      <c r="I83" s="31">
        <v>160</v>
      </c>
      <c r="J83" s="29" t="s">
        <v>30</v>
      </c>
      <c r="K83" s="31" t="s">
        <v>18</v>
      </c>
      <c r="L83" s="28">
        <v>15.131</v>
      </c>
      <c r="M83" s="28">
        <v>49.464999999999989</v>
      </c>
      <c r="N83" s="32">
        <f t="shared" si="4"/>
        <v>64.595999999999989</v>
      </c>
    </row>
    <row r="84" spans="1:14" s="26" customFormat="1" ht="45" x14ac:dyDescent="0.25">
      <c r="A84" s="27" t="s">
        <v>509</v>
      </c>
      <c r="B84" s="28" t="s">
        <v>417</v>
      </c>
      <c r="C84" s="29" t="s">
        <v>418</v>
      </c>
      <c r="D84" s="28" t="s">
        <v>419</v>
      </c>
      <c r="E84" s="29" t="s">
        <v>420</v>
      </c>
      <c r="F84" s="30" t="s">
        <v>143</v>
      </c>
      <c r="G84" s="28" t="s">
        <v>423</v>
      </c>
      <c r="H84" s="30" t="s">
        <v>424</v>
      </c>
      <c r="I84" s="31">
        <v>160</v>
      </c>
      <c r="J84" s="29" t="s">
        <v>30</v>
      </c>
      <c r="K84" s="31" t="s">
        <v>18</v>
      </c>
      <c r="L84" s="28">
        <v>15.916</v>
      </c>
      <c r="M84" s="28">
        <v>6.7210000000000001</v>
      </c>
      <c r="N84" s="32">
        <f t="shared" si="4"/>
        <v>22.637</v>
      </c>
    </row>
    <row r="85" spans="1:14" x14ac:dyDescent="0.25">
      <c r="N85" s="11">
        <f>SUM(N48:N84)</f>
        <v>3293.6030000000005</v>
      </c>
    </row>
    <row r="87" spans="1:14" ht="30" x14ac:dyDescent="0.25">
      <c r="B87" s="33" t="s">
        <v>514</v>
      </c>
    </row>
  </sheetData>
  <pageMargins left="0.7" right="0.7" top="0.78740157499999996" bottom="0.78740157499999996" header="0.3" footer="0.3"/>
  <pageSetup paperSize="8" scale="8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Milan Vich</cp:lastModifiedBy>
  <cp:lastPrinted>2018-10-12T05:26:41Z</cp:lastPrinted>
  <dcterms:created xsi:type="dcterms:W3CDTF">2018-07-24T12:46:37Z</dcterms:created>
  <dcterms:modified xsi:type="dcterms:W3CDTF">2018-10-12T05:28:05Z</dcterms:modified>
</cp:coreProperties>
</file>